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4445" activeTab="0"/>
  </bookViews>
  <sheets>
    <sheet name="Лист1_1_8" sheetId="1" r:id="rId1"/>
  </sheets>
  <definedNames>
    <definedName name="_xlnm._FilterDatabase" localSheetId="0" hidden="1">'Лист1_1_8'!$B$15:$S$467</definedName>
  </definedNames>
  <calcPr fullCalcOnLoad="1"/>
</workbook>
</file>

<file path=xl/sharedStrings.xml><?xml version="1.0" encoding="utf-8"?>
<sst xmlns="http://schemas.openxmlformats.org/spreadsheetml/2006/main" count="3543" uniqueCount="755">
  <si>
    <t>01.01.2014</t>
  </si>
  <si>
    <t>427</t>
  </si>
  <si>
    <t>09.10.2013</t>
  </si>
  <si>
    <t>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(ред. от 07.10.2016 г.)</t>
  </si>
  <si>
    <t>Создание условий для организации досуга и обеспечения жителей  поселения услугами организаций культуры</t>
  </si>
  <si>
    <t>26.12.1994</t>
  </si>
  <si>
    <t>69</t>
  </si>
  <si>
    <t>21.12.1994</t>
  </si>
  <si>
    <t>Обеспечение первичных мер пожарной безопасности в границах населенных пунктов  поселения</t>
  </si>
  <si>
    <t>408</t>
  </si>
  <si>
    <t>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(ред. от 09.09.2016 г.)</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</si>
  <si>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</si>
  <si>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418</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</si>
  <si>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</si>
  <si>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423</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</si>
  <si>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</si>
  <si>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абз. 3 п. 2 </t>
  </si>
  <si>
    <t>426</t>
  </si>
  <si>
    <t>Владение, пользование и распоряжение имуществом, находящимся в муниципальной собственности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</si>
  <si>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</si>
  <si>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</si>
  <si>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422</t>
  </si>
  <si>
    <t>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(ред. от 30.09.2016 г.)</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</si>
  <si>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</si>
  <si>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</si>
  <si>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</si>
  <si>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</si>
  <si>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Участие в предупреждении и ликвидации последствий чрезвычайных ситуаций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</si>
  <si>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</si>
  <si>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346-п</t>
  </si>
  <si>
    <t>05.09.2013</t>
  </si>
  <si>
    <t>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t>
  </si>
  <si>
    <t>Владение, пользование и распоряжение имуществом, находящимся в муниципальной собственности муниципального района</t>
  </si>
  <si>
    <t>абз. 4 прил. 1</t>
  </si>
  <si>
    <t>Иные межбюджетные трансферты, предоставляемые из бюджета муниципального района, не связанные с заключением соглашений</t>
  </si>
  <si>
    <t>прил. 1</t>
  </si>
  <si>
    <t>430</t>
  </si>
  <si>
    <t>Дополнительные меры социальной поддержки и социальной помощи для отдельных категорий граждан</t>
  </si>
  <si>
    <t>01.01.2011</t>
  </si>
  <si>
    <t>23.12.2010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</si>
  <si>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</si>
  <si>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абз. 5 прил. 1</t>
  </si>
  <si>
    <t>22.11.2013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</si>
  <si>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</si>
  <si>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</si>
  <si>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</si>
  <si>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2562</t>
  </si>
  <si>
    <t>02.12.2013</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</si>
  <si>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</si>
  <si>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2506</t>
  </si>
  <si>
    <t>27.11.2013</t>
  </si>
  <si>
    <t>Об утверждении муниципальной программы "Обеспечение экологической безопасности в Нижневартовском районе на  2014–2020 годы"</t>
  </si>
  <si>
    <t>Организация мероприятий межпоселенческого характера по охране окружающей среды</t>
  </si>
  <si>
    <t>01.01.2006</t>
  </si>
  <si>
    <t xml:space="preserve">ст. 7.4 гл. 2.2 </t>
  </si>
  <si>
    <t>62-оз</t>
  </si>
  <si>
    <t>08.07.2005</t>
  </si>
  <si>
    <t>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</si>
  <si>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</si>
  <si>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 xml:space="preserve">ст. 4 </t>
  </si>
  <si>
    <t>30-оз</t>
  </si>
  <si>
    <t>26.02.2006</t>
  </si>
  <si>
    <t>О социальной поддержки семей, имеющих детей, обучающихся в муниципальных общеобразовательных учреждениях и негосударственных общеобразовательных учреждениях, имеющих государственную аккредитацию, расположенных на территории Ханты-Мансийского автономного округа - Югры</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</si>
  <si>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</si>
  <si>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01.01.2007</t>
  </si>
  <si>
    <t xml:space="preserve">разд. 4 </t>
  </si>
  <si>
    <t>2-оз</t>
  </si>
  <si>
    <t>21.02.2007</t>
  </si>
  <si>
    <t>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t>
  </si>
  <si>
    <t xml:space="preserve">п. 1 ст. 4 </t>
  </si>
  <si>
    <t>55-оз</t>
  </si>
  <si>
    <t>31.03.2009</t>
  </si>
  <si>
    <t>Об установлении нормативов расходов на реализацию основных общеобразовательных программ и субвенциях, выделяемых бюджетам муниципальных образований Ханты-Мансийского автономного округа - Югры на реализацию основных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</si>
  <si>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</si>
  <si>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 xml:space="preserve">ст. 2 </t>
  </si>
  <si>
    <t>54-оз</t>
  </si>
  <si>
    <t>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учреждений в части доступа к образовательным ресурсам сети Интернет</t>
  </si>
  <si>
    <t>01.01.2012</t>
  </si>
  <si>
    <t>2090</t>
  </si>
  <si>
    <t>413</t>
  </si>
  <si>
    <t>367-п</t>
  </si>
  <si>
    <t>01.01.2009</t>
  </si>
  <si>
    <t xml:space="preserve">разд. 2.2 </t>
  </si>
  <si>
    <t>82</t>
  </si>
  <si>
    <t>29.10.2008</t>
  </si>
  <si>
    <t>О порядке предоставления межбюджетных трансфертов из бюджета Нижневартовского района</t>
  </si>
  <si>
    <t xml:space="preserve">ч. 3 </t>
  </si>
  <si>
    <t>1686</t>
  </si>
  <si>
    <t>08.11.2010</t>
  </si>
  <si>
    <t>п. 1 прил. 1</t>
  </si>
  <si>
    <t>Поддержка мер по обеспечению сбалансированности бюджетов поселений</t>
  </si>
  <si>
    <t>91-оз</t>
  </si>
  <si>
    <t>30.09.2008</t>
  </si>
  <si>
    <t>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t>
  </si>
  <si>
    <t>На государственную регистрацию актов гражданского состояния</t>
  </si>
  <si>
    <t>30.12.2007</t>
  </si>
  <si>
    <t>180</t>
  </si>
  <si>
    <t>20.12.2007</t>
  </si>
  <si>
    <t>На осуществление воинского учета на территориях, на которых отсутствуют структурные подразделения военных комиссариатов</t>
  </si>
  <si>
    <t xml:space="preserve">ст. 5 </t>
  </si>
  <si>
    <t>132</t>
  </si>
  <si>
    <t>10.11.2008</t>
  </si>
  <si>
    <t>По предоставлению дотаций на выравнивание бюджетной обеспеченности городских, сельских поселений, всего</t>
  </si>
  <si>
    <t>14.10.2015</t>
  </si>
  <si>
    <t xml:space="preserve">разд. 2 </t>
  </si>
  <si>
    <t>2062</t>
  </si>
  <si>
    <t>Об утверждении муниципальной программы "Управление в сфере муниципальных финансов в Нижневартовском районе на 2015-2020 годы"</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</si>
  <si>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</si>
  <si>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п. 2 </t>
  </si>
  <si>
    <t>2548</t>
  </si>
  <si>
    <t>Об утверждении муниципальной программы "Развитие агропромышленного комплекса и рынков сельскохозяйственной продукции, сырья и продовольствия в Нижневартовском районе в 2016–2020 годах"</t>
  </si>
  <si>
    <t>323</t>
  </si>
  <si>
    <t>21.11.2011</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</si>
  <si>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</si>
  <si>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</si>
  <si>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2505</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</si>
  <si>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</si>
  <si>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15.04.2013</t>
  </si>
  <si>
    <t xml:space="preserve">ст. 3 </t>
  </si>
  <si>
    <t>29-оз</t>
  </si>
  <si>
    <t>05.04.2013</t>
  </si>
  <si>
    <t>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</si>
  <si>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</si>
  <si>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 xml:space="preserve">п. 2 ст. 2 </t>
  </si>
  <si>
    <t>57-оз</t>
  </si>
  <si>
    <t>27.03.2011</t>
  </si>
  <si>
    <t>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t>
  </si>
  <si>
    <t>На осуществление мероприятий в области охраны труда, предусмотренных трудовым законодательством</t>
  </si>
  <si>
    <t>01.01.2008</t>
  </si>
  <si>
    <t xml:space="preserve">ст. 1 </t>
  </si>
  <si>
    <t>114-оз</t>
  </si>
  <si>
    <t>20.07.2007</t>
  </si>
  <si>
    <t>На организацию и осуществление деятельности по опеке и попечительству</t>
  </si>
  <si>
    <t>12.03.2009</t>
  </si>
  <si>
    <t xml:space="preserve">п. 1 ст. 4 гл. 2 </t>
  </si>
  <si>
    <t>5-оз</t>
  </si>
  <si>
    <t>02.03.2009</t>
  </si>
  <si>
    <t>Об административных комиссиях в Ханты-Мансийском автономном округе - Югре</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</si>
  <si>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</si>
  <si>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п. 5 ст. 1 гл. 1 </t>
  </si>
  <si>
    <t>74</t>
  </si>
  <si>
    <t>12.10.2005</t>
  </si>
  <si>
    <t>16.01.1995</t>
  </si>
  <si>
    <t>5</t>
  </si>
  <si>
    <t>12.01.1995</t>
  </si>
  <si>
    <t>01.07.2009</t>
  </si>
  <si>
    <t xml:space="preserve">п. 1 ст. 2 гл. 1 </t>
  </si>
  <si>
    <t>86-оз</t>
  </si>
  <si>
    <t>09.06.2009</t>
  </si>
  <si>
    <t>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t>
  </si>
  <si>
    <t>23.12.1996</t>
  </si>
  <si>
    <t xml:space="preserve">п. 1 ст. 8 </t>
  </si>
  <si>
    <t>21.12.1996</t>
  </si>
  <si>
    <t>О дополнительных гарантиях по социальной поддержке детей-сирот и детей, оставшихся без попечения родителей (ред. от 03.07.2016 г.)</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</si>
  <si>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</si>
  <si>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</si>
  <si>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</si>
  <si>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149-оз</t>
  </si>
  <si>
    <t>18.10.2011</t>
  </si>
  <si>
    <t>"О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</si>
  <si>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На формирование и содержание архивных фондов субъекта Российской Федерации</t>
  </si>
  <si>
    <t>20.08.2004</t>
  </si>
  <si>
    <t>113-ФЗ</t>
  </si>
  <si>
    <t>О присяжных заседателях федеральных судов общей юрисдикции в Российской Федерации</t>
  </si>
  <si>
    <t>По составлению списков кандидатов в присяжные заседатели</t>
  </si>
  <si>
    <t xml:space="preserve">п. 1 ст. 7 </t>
  </si>
  <si>
    <t>2560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</si>
  <si>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</si>
  <si>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27.12.1991</t>
  </si>
  <si>
    <t xml:space="preserve">ст. 7 гл. 2 </t>
  </si>
  <si>
    <t>2124-1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</si>
  <si>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</si>
  <si>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</si>
  <si>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01.01.2016</t>
  </si>
  <si>
    <t>2549</t>
  </si>
  <si>
    <t>25.12.2015</t>
  </si>
  <si>
    <t>Об изменении типа, наименования учреждения на муниципальное казенное учреждение "Учреждение по материально-техническому обеспечению деятельности органов местного самоуправления"</t>
  </si>
  <si>
    <t>20.03.2014</t>
  </si>
  <si>
    <t>484</t>
  </si>
  <si>
    <t>О создании муниципального автономного учреждения "Многофункциональный центр предоставления государственных и муниципальных услуг"Нижневартовского района</t>
  </si>
  <si>
    <t>Установление официальных символов муниципального образования</t>
  </si>
  <si>
    <t>Функционирование органов местного самоуправления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</si>
  <si>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</si>
  <si>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</si>
  <si>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</si>
  <si>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36-оз</t>
  </si>
  <si>
    <t>"О наделение органов местного самоуправления муниципальных образований ХМАО-Югры отдельными государственными полномочиями для обеспечения жилыми помещениями отдельных категорий граждан, определенных ФЗ"</t>
  </si>
  <si>
    <t>07.08.2004</t>
  </si>
  <si>
    <t>404</t>
  </si>
  <si>
    <t>О распределении дотаций бюджетам субъектов Российской Федерации на поддержку мер по обеспечению сбалансированности бюджетов субъектов Российской Федерации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</si>
  <si>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</si>
  <si>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2550</t>
  </si>
  <si>
    <t>Об утверждении муниципальной программы "Развитие малого и среднего предпринимательства в Нижневартовском районе на 2014–2020 годы"</t>
  </si>
  <si>
    <t>2565</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</si>
  <si>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</si>
  <si>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</si>
  <si>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2019 год (прогноз)</t>
  </si>
  <si>
    <t>2018 год (прогноз)</t>
  </si>
  <si>
    <t>План на 2017 год</t>
  </si>
  <si>
    <t>Наименование главного распорядителя</t>
  </si>
  <si>
    <t>Код</t>
  </si>
  <si>
    <t>Дума Нижневартовского района</t>
  </si>
  <si>
    <t>Вид</t>
  </si>
  <si>
    <t xml:space="preserve">Главный
распорядитель  средств бюджета
Нижневартовского района
</t>
  </si>
  <si>
    <t>Код полномочия,  код расходного обязательства</t>
  </si>
  <si>
    <t>Наименование полномочия, расходного обязательства</t>
  </si>
  <si>
    <t>Код бюджетной классификации и расходов бюджета района</t>
  </si>
  <si>
    <t>Нормативный правовой акт, договор, соглашение, устанавливающий  расходное обязательство «*»</t>
  </si>
  <si>
    <t>наименование и реквизиты</t>
  </si>
  <si>
    <t>наименование</t>
  </si>
  <si>
    <t xml:space="preserve">Дата </t>
  </si>
  <si>
    <t xml:space="preserve">Номер </t>
  </si>
  <si>
    <t>номер раздела, главы, статьи, части, пункта,                    подпункта, абзаца</t>
  </si>
  <si>
    <t>Дата вступления в силу, срок действия</t>
  </si>
  <si>
    <t xml:space="preserve">отчетный 
финансовый год
</t>
  </si>
  <si>
    <t xml:space="preserve">План </t>
  </si>
  <si>
    <t xml:space="preserve">Факт </t>
  </si>
  <si>
    <t>текущий финансовый год</t>
  </si>
  <si>
    <t xml:space="preserve">очередной 
финансовый год
</t>
  </si>
  <si>
    <t>плановый период</t>
  </si>
  <si>
    <t>первый год</t>
  </si>
  <si>
    <t>второй год</t>
  </si>
  <si>
    <t xml:space="preserve">Объем ассигнований на исполнение
расходного обязательства, тыс. руб.
</t>
  </si>
  <si>
    <t>Администрция района (Деартамент финансов)</t>
  </si>
  <si>
    <t>Администрция района (Управление образования)</t>
  </si>
  <si>
    <t>Администрация Нижневартовского района</t>
  </si>
  <si>
    <t>Администрация Нижневартовского района (Отдел жилищно-коммунального хозяйства, энергетики и строительства)</t>
  </si>
  <si>
    <t>Администрация Нижневартовского района (Управление культуры)</t>
  </si>
  <si>
    <t>Администрация Нижневартовского района (Отдел по физической культуре, спорту и молодежной политике)</t>
  </si>
  <si>
    <t xml:space="preserve">Постановление Администрации муниципального образования </t>
  </si>
  <si>
    <t>Постановление Правительства автономного округа</t>
  </si>
  <si>
    <t xml:space="preserve">Постановление Правительства автономного округа </t>
  </si>
  <si>
    <t>418-п</t>
  </si>
  <si>
    <t xml:space="preserve">ПОСТАНОВЛЕНИЕ ПРАВИТЕЛЬСТВО ХАНТЫ-МАНСИЙСКОГО АВТОНОМНОГО ОКРУГА - ЮГРЫ
</t>
  </si>
  <si>
    <t>428-п</t>
  </si>
  <si>
    <t xml:space="preserve">Постановление Правительства Ханты-Мансийского автономного округа - Югры
</t>
  </si>
  <si>
    <t>01.01.2014-31.12.2020</t>
  </si>
  <si>
    <t>от 09.10.2013          от 23.11.2011</t>
  </si>
  <si>
    <t xml:space="preserve">         23.11.2011</t>
  </si>
  <si>
    <t xml:space="preserve">Администрации муниципального образования  (С изменениями от 24.03.2014 № 505, от 24.06.2014 № 1207, от 10.09.2014 № 1832, от 10.10.2014 № 2055 )                                                                                                                                                                                               </t>
  </si>
  <si>
    <t>Об утверждении муниципальной программы "Информационное общество Нижневартовского района на 2014–2016 годы"</t>
  </si>
  <si>
    <t xml:space="preserve">1.Постановление Правительства Ханты-Мансийского автономного округа – Югры                                                                                                                                                                                                                 2.Администрации муниципального образования  (С изменениями от 24.03.2014 № 505, от 24.06.2014 № 1207, от 10.09.2014 № 1832, от 10.10.2014 № 2055 )   </t>
  </si>
  <si>
    <t>01.01.2014-31.12.2016</t>
  </si>
  <si>
    <t>411-п</t>
  </si>
  <si>
    <t xml:space="preserve">Постановление Правительства Ханты-Мансийского автономного округа - Югры </t>
  </si>
  <si>
    <t>Постановление № 2554 от 02.12.2013 (С изменениями от 23.12.2013 № 2767, от 26.02.2014 № 312, от 29.05.2014 № 1042, от 06.06.2014 № 1088, от 22.08.2014 № 1655, от 30.09.2014 № 1951, от 22.10.2014 № 2144, от 09.12.2014 № 2522, от 30.12.2014 № 2682)</t>
  </si>
  <si>
    <t xml:space="preserve">«О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Об утверждении муниципальной программы "Информационное общество Нижневартовского района на 2014–2016 годы" </t>
  </si>
  <si>
    <t xml:space="preserve">"Об утверждении муниципальной программы "Защита населения и территорий района от чрезвычайных ситуаций, обеспечение пожарной безопасности в Нижневартовском районе на 2014-2016 годы" </t>
  </si>
  <si>
    <t>Постановление Администрации муниципального образования (С изменениями от 20.02.2014 № 291, от 02.09.2014 № 1751, от 06.10.2014 № 2007, от 05.11.2014 № 2218,2521 от 09.12.2014)</t>
  </si>
  <si>
    <t>408-п</t>
  </si>
  <si>
    <t>с27.11.2013  с03.10.2013</t>
  </si>
  <si>
    <t>2505                                                                     398-п</t>
  </si>
  <si>
    <t xml:space="preserve">Постановление Администрации муниципального образования                                                                                                                                                                                           Постановление Правительства автономного округа </t>
  </si>
  <si>
    <t>"Об утверждении муниципальной программы "Социально-экономическое развитие КМНС,проживающих в Нижневартовском районе на 2014-2017 годы"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 – 2020 годы»</t>
  </si>
  <si>
    <t>Закон автономного округа</t>
  </si>
  <si>
    <t>Постановление Правительства РФ</t>
  </si>
  <si>
    <t>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t>
  </si>
  <si>
    <t>Постановление Правительства автономного округа (ред. от 07.10.2016 г.)"</t>
  </si>
  <si>
    <t xml:space="preserve">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t>
  </si>
  <si>
    <t xml:space="preserve">Постановление Правительства автономного округа (ред. от 07.10.2016 г.)" </t>
  </si>
  <si>
    <t>Постановление Правительства автономного округа  (ред. от 09.09.2016 г.)"</t>
  </si>
  <si>
    <t>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t>
  </si>
  <si>
    <t>Постановление Администрации муниципального образования</t>
  </si>
  <si>
    <t xml:space="preserve">Постановление Администрации поселения </t>
  </si>
  <si>
    <t>01.01.2014-31.12.2019</t>
  </si>
  <si>
    <t>"Об утверждении муниципальной программы "Социальная поддержка жителей Нижневартовского района на 2014-2019 годы"</t>
  </si>
  <si>
    <t xml:space="preserve">Об утверждении муниципальной программы "РАЗВИТИЕ ТРАНСПОРТНОЙ СИСТЕМЫ
ХАНТЫ-МАНСИЙСКОГО АВТОНОМНОГО ОКРУГА - ЮГРЫ
НА 2014 - 2020 ГОДЫ"                                                                                                                                                                                                                                                                                  </t>
  </si>
  <si>
    <t xml:space="preserve"> Об утверждении муниципальной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t>
  </si>
  <si>
    <t>Об утверждении муниципальной программы «Развитие образования в Нижневартовском районе на 2014–2020 годы»</t>
  </si>
  <si>
    <t>Об утверждении муниципальной программы"Защита населения территорий от чрезвычайных ситуаций, обеспечение пожарной безопасности в Ханты-Мансийском автономном округе - Югре на 2014-2020 годы"</t>
  </si>
  <si>
    <t>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 – 2020 годах»
Об утверждении муниципальной программы  "Развитие муниципальной службы в Нижневартовском районе на 2017-2019 годы"</t>
  </si>
  <si>
    <t>Об утверждении муниципальной программы "Социально-экономическое развитие КМНС,проживающих в Нижневартовском районе на 2014-2019 годы"</t>
  </si>
  <si>
    <t xml:space="preserve">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t>
  </si>
  <si>
    <t>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t>
  </si>
  <si>
    <t>01.01.2016-31.12.2020</t>
  </si>
  <si>
    <t xml:space="preserve">Об основах охраны здоровья граждан в Российской Федерации </t>
  </si>
  <si>
    <t>01.01.2015-31.12.2020</t>
  </si>
  <si>
    <t xml:space="preserve">О межбюджетных отношениях в Ханты-Мансийском автономном округе - Югре </t>
  </si>
  <si>
    <t>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t>
  </si>
  <si>
    <t>Об утверждении муниципальной программы «Профилактика пра-вонарушений в сфере общественного порядка в Нижневартовском районе на 2014–2018 годы»</t>
  </si>
  <si>
    <t>01.01.2014-31.12.2018</t>
  </si>
  <si>
    <t xml:space="preserve">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</si>
  <si>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t>
  </si>
  <si>
    <t>Постановление Правительства автономного округа (ред. от 07.10.2016 г.)" от 09.10.2013 №413-п</t>
  </si>
  <si>
    <t>О государственной программе Ханты-Мансийского автономного округа - Югры "Развитие образования в Ханты-Мансийском автономном округе - Югре на 2016 - 2020 годы"</t>
  </si>
  <si>
    <t xml:space="preserve">О государственной программе Ханты-Мансийского автономного округа - Югры "Развитие образования в Ханты-Мансийском автономном округе - Югре на 2016 - 2020 годы" </t>
  </si>
  <si>
    <t xml:space="preserve">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
</t>
  </si>
  <si>
    <t>Постановление Правительства автономного округа (ред. от 07.10.2016 г.)" от 09.10.2013 №427-п</t>
  </si>
  <si>
    <t xml:space="preserve">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t>
  </si>
  <si>
    <t>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t>
  </si>
  <si>
    <t>Об утверждении муниципальной программы «Развитие гражданского общества Нижневартовского района на 2017–2019 годы"                                                                            Об утверждении муниципальной программы "Развитие гражданского общества в Нижневартовском районе на 2014-2016 годы"</t>
  </si>
  <si>
    <t>01.01.2016-31.12.2019</t>
  </si>
  <si>
    <t>Постановление Правительства автономного округа  (ред. от 07.10.2016 г.)" от 09.10.2013 №430-п</t>
  </si>
  <si>
    <t>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t>
  </si>
  <si>
    <t xml:space="preserve">О ГОСУДАРСТВЕННОЙ ПРОГРАММЕ
ХАНТЫ-МАНСИЙСКОГО АВТОНОМНОГО ОКРУГА - ЮГРЫ
"ДОСТУПНАЯ СРЕДА В ХАНТЫ-МАНСИЙСКОМ АВТОНОМНОМ
ОКРУГЕ - ЮГРЕ НА 2014 - 2020 ГОДЫ"
</t>
  </si>
  <si>
    <t>430-п</t>
  </si>
  <si>
    <t xml:space="preserve">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t>
  </si>
  <si>
    <t>О государственной программе Ханты-Мансийского автономного округа – Югры «Развитие образования в Ханты-Мансийском автономном округе – Югре на 2014 – 2020 годы»</t>
  </si>
  <si>
    <t xml:space="preserve">Постановление Правительства Ханты-Мансийского автономного округа – Югры от 9 октября 2013 года № 413-п  (в редакции Постановления правительства Ханты-Мансийского автономного округа - Югры от 4 июля 2014 года №251-п) </t>
  </si>
  <si>
    <t>413-п</t>
  </si>
  <si>
    <t>427-п</t>
  </si>
  <si>
    <t xml:space="preserve">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t>
  </si>
  <si>
    <t>Постановление Правительства автономного округа от 09.10.2013 №418-п</t>
  </si>
  <si>
    <t>Администрация Нижневартовского района (Муниципальное казенное учреждение "Учреждение по материально-техническому обеспечению деятельности органов местного самоуправления")</t>
  </si>
  <si>
    <t xml:space="preserve">Администрация Нижневартовского района </t>
  </si>
  <si>
    <t>Администрация Нижневартовского района (МКУ Нижневартовского района "Управление по гражданской обороне и чрезвычайным ситуациям")</t>
  </si>
  <si>
    <t>011</t>
  </si>
  <si>
    <t>040</t>
  </si>
  <si>
    <t>Итого</t>
  </si>
  <si>
    <t>Постановление  (С изменениями от 23.12.2013 № 2767, от 26.02.2014 № 312, от 29.05.2014 № 1042, от 06.06.2014 № 1088, от 22.08.2014 № 1655, от 30.09.2014 № 1951, от 22.10.2014 № 2144, от 09.12.2014 № 2522, от 30.12.2014 № 2682)</t>
  </si>
  <si>
    <t>Постановление (С изменениями от 23.12.2013 № 2767, от 26.02.2014 № 312, от 29.05.2014 № 1042, от 06.06.2014 № 1088, от 22.08.2014 № 1655, от 30.09.2014 № 1951, от 22.10.2014 № 2144, от 09.12.2014 № 2522, от 30.12.2014 № 2682)</t>
  </si>
  <si>
    <t xml:space="preserve">О ветеранах </t>
  </si>
  <si>
    <t>Закон автономного округа  (ред. от 07.09.2016 г.)"</t>
  </si>
  <si>
    <t xml:space="preserve">Закон автономного округа (с изменениями и дополнениями)" </t>
  </si>
  <si>
    <t xml:space="preserve">Закон автономного округа от </t>
  </si>
  <si>
    <t>Постановление Администрации муниципального образования  от (С изменениями от 14.02.2014 № 234, от 24.03.2014 № 509, от 23.04.2014 № 767, от 30.07.2014 № 1506, от 06.10.2014 №2006, от 18.12.2014 № 2592, от 30.12.2014 № 2681)</t>
  </si>
  <si>
    <t xml:space="preserve">Постановление Правительства автономного округа (ред. от 07.10.2016 г.) </t>
  </si>
  <si>
    <t xml:space="preserve">Федеральный закон  (ред. от 03.07.2016 г., с изм. и доп., вступ. в силу с 03.10.2016г.)" </t>
  </si>
  <si>
    <t xml:space="preserve">Закон автономного округа  </t>
  </si>
  <si>
    <t xml:space="preserve">Решение Думы муниципального образования </t>
  </si>
  <si>
    <t xml:space="preserve">Постановление Администрации муниципального образования  </t>
  </si>
  <si>
    <t xml:space="preserve">Постановление Правительства автономного округа (ред. от 30.09.2016 г.)" </t>
  </si>
  <si>
    <t>Постановление Правительства автономного округа (ред. от 30.09.2016 г.)"</t>
  </si>
  <si>
    <t>Решение Думы муниципального образования</t>
  </si>
  <si>
    <t xml:space="preserve">Постановление Правительства автономного округа  (ред. от 07.10.2016 г.)" </t>
  </si>
  <si>
    <t xml:space="preserve">ПОСТАНОВЛЕНИЕ ПРАВИТЕЛЬСТВО
ХАНТЫ-МАНСИЙСКОГО АВТОНОМНОГО ОКРУГА - ЮГРЫ
</t>
  </si>
  <si>
    <t xml:space="preserve">Закон автономного округа </t>
  </si>
  <si>
    <t xml:space="preserve">1.Постановление Администрации муниципального образования  (в редакции от 23.06.2016 № 1567)"                                                                             2.Постановление Администрации муниципального образования  </t>
  </si>
  <si>
    <t>483             2478</t>
  </si>
  <si>
    <t>484             2478</t>
  </si>
  <si>
    <t xml:space="preserve">1.Постановление Администрации муниципального образования                                                                                                                 2.Постановление Администрации муниципального образования  </t>
  </si>
  <si>
    <t xml:space="preserve">
Об утверждении муниципальной программы "Информационное общество Нижневартовского района на 2014–2016 годы"                                                                                                                                                                                                                                                                                                                                Об утверждении муниципальной программы «Информационное общество Нижневартовского района на 2017–2019 годы»
</t>
  </si>
  <si>
    <t xml:space="preserve">ПОСТАНОВЛЕНИЕ                                                                                                                                                                                                                                                                                         ПРАВИТЕЛЬСТВО ХАНТЫ-МАНСИЙСКОГО АВТОНОМНОГО ОКРУГА - ЮГРЫ
</t>
  </si>
  <si>
    <t>ПОСТАНОВЛЕНИЕ                                                                                                                                                                                                                                                                                  ПРАВИТЕЛЬСТВО ХАНТЫ-МАНСИЙСКОГО АВТОНОМНОГО ОКРУГА - ЮГРЫ
ПОСТАНОВЛЕНИЕ
(в ред. постановления Правительства ХМАО - Югры от 14.02.2014 N 54-п)</t>
  </si>
  <si>
    <t xml:space="preserve">Постановление Правительства автономного округа  (ред. от 20.05.2016 г.)" </t>
  </si>
  <si>
    <t xml:space="preserve">Постановление Правительства автономного округа  </t>
  </si>
  <si>
    <t xml:space="preserve">Федеральный закон "О пожарной безопасности (ред. от 23.06.2016 г.)" </t>
  </si>
  <si>
    <t xml:space="preserve">О пожарной безопасности </t>
  </si>
  <si>
    <t>Федеральный закон "О пожарной безопасности (ред. от 23.06.2016 г.)"</t>
  </si>
  <si>
    <t>Постановление Правительства автономного округа  (ред. от 30.09.2016 г.)</t>
  </si>
  <si>
    <t>Постановление Правительства автономного округа Мансийского автономного округа - Югры в 2016 - 2020 годах" (ред. от 09.09.2016 г.)"</t>
  </si>
  <si>
    <t xml:space="preserve">Постановление Правительства автономного округа (ред. от 20.05.2016 г.)" </t>
  </si>
  <si>
    <t xml:space="preserve">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t>
  </si>
  <si>
    <t xml:space="preserve">Постановление Правительства автономного округа (ред. от 09.09.2016 г.)" </t>
  </si>
  <si>
    <t>администрации района</t>
  </si>
  <si>
    <t>Пр</t>
  </si>
  <si>
    <t>Рз</t>
  </si>
  <si>
    <t>03</t>
  </si>
  <si>
    <t>06</t>
  </si>
  <si>
    <t>13</t>
  </si>
  <si>
    <t>01</t>
  </si>
  <si>
    <t>02</t>
  </si>
  <si>
    <t>04</t>
  </si>
  <si>
    <t>10</t>
  </si>
  <si>
    <t>08</t>
  </si>
  <si>
    <t>09</t>
  </si>
  <si>
    <t>05</t>
  </si>
  <si>
    <t>12</t>
  </si>
  <si>
    <t>07</t>
  </si>
  <si>
    <t>14</t>
  </si>
  <si>
    <t>11</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</si>
  <si>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</si>
  <si>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 xml:space="preserve">"Об утверждении Положения о порядке использования бюджетных средств резервного фонда администрации городского поселения Излучинск" 
</t>
  </si>
  <si>
    <t xml:space="preserve">п. 1.2. ч. 1 </t>
  </si>
  <si>
    <t>08.07.2011</t>
  </si>
  <si>
    <t>Владение, пользование и распоряжение имуществом, находящимся в муниципальной собственности городского поселения</t>
  </si>
  <si>
    <t xml:space="preserve">П "Об утверждении муниципальной программы "Управление муниципальным 
имуществом на территории г.п.Излучинск на 2014-2019 годы" (ред.от 06.12.2016 № 763)" </t>
  </si>
  <si>
    <t xml:space="preserve">абз. 1 ч. 4 </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</si>
  <si>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</si>
  <si>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"Об утверждении муниципальной программы "Развитие транспортной системы и 
повышение безопасности дорожного движения на территории городского поселения 
 Излучинск на 2014-2019 годы" (ред.от 06.12.2016 № 761)"
</t>
  </si>
  <si>
    <t xml:space="preserve">п. 1 ст. 34 гл. 6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</si>
  <si>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</si>
  <si>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"Об утверждении муниципальной программы "Профилактика правонарушений в сфере общественного порядка  на территории городского поселения Излучинск на 2014–2016 годы" (в редакции от 10.04.2017 № 217)"</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</si>
  <si>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</si>
  <si>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Федеральный закон</t>
  </si>
  <si>
    <t xml:space="preserve">"О противодействии экстремистской деятельности" </t>
  </si>
  <si>
    <t>114-фз</t>
  </si>
  <si>
    <t>05.08.2002</t>
  </si>
  <si>
    <t>Участие в предупреждении и ликвидации последствий чрезвычайных ситуаций в границах городского поселения</t>
  </si>
  <si>
    <t xml:space="preserve">"Об утверждении муниципальной программы "Профилактика правонарушений в сфере общественного порядка  на территории городского поселения Излучинск на 2014–2016 годы" (в редакции от 10.04.2017 № 217)"                                                                                                                                                                                                                         " Об утверждении муниципальной программы "Об обеспечении безопасных условий жизнедеятельности населения на территории поселения на 2017–2019 годы" </t>
  </si>
  <si>
    <t>Обеспечение первичных мер пожарной безопасности в границах населенных пунктов городского поселения</t>
  </si>
  <si>
    <t xml:space="preserve">"Об утверждении Положения о предоставлении субсидии для общественных объединений пожарной охраны, осуществляющих свою деятельность на территории городского поселения Излучинск" 
</t>
  </si>
  <si>
    <t>08.06.2012</t>
  </si>
  <si>
    <t>Создание условий для организации досуга и обеспечения жителей городского поселения услугами организаций культуры</t>
  </si>
  <si>
    <t xml:space="preserve">"Об утверждении ведомственной целевой программы «Развитие культуры в городском поселении Излучинск (селе Большетархово) на 2014–2017 годы» (в редакции от 12.01.2017 № 17)" 
</t>
  </si>
  <si>
    <t xml:space="preserve">абз. 1 ч. 6 </t>
  </si>
  <si>
    <t>01.01.2014-31.12.2017</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</si>
  <si>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</si>
  <si>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 xml:space="preserve"> "Об утверждении Положения о создании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на территории городского поселения Излучинск" </t>
  </si>
  <si>
    <t xml:space="preserve">п. 4.1. ч. 4 </t>
  </si>
  <si>
    <t>22.02.2012</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</si>
  <si>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</si>
  <si>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 xml:space="preserve">Постановление Администрации поселения "Об утверждении ведомственной целевой программы «Развитие физической
 культуры и спорта  в городском поселении Излучинск на 2014–2019годы» (ред.от 07.12.2016 № 785)" </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</si>
  <si>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</si>
  <si>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"Об утверждении Положения о создании условий для массового отдыха жителей городского поселения Из-лучинск и организации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</si>
  <si>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12.05.2012</t>
  </si>
  <si>
    <t>Участие в организации деятельности по сбору (в том числе раздельному сбору) и транспортированию твердых коммунальных отходов</t>
  </si>
  <si>
    <t>"Об утверждении муниципальной программы "Благоустройство и озеленение городского поселения Излучинск  на 2014–2016 годы"(в редакции от 30.12.2016 № 886)"</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</si>
  <si>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</si>
  <si>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Организация ритуальных услуг и содержание мест захоронения</t>
  </si>
  <si>
    <t xml:space="preserve">"Об утверждении Положения об организации ритуальных услуг и содержании мест захоронения в городском поселении Излучинск" 
</t>
  </si>
  <si>
    <t xml:space="preserve">п. 2.1. ч. 2 </t>
  </si>
  <si>
    <t xml:space="preserve">"Об утверждении Положения об организации ритуальных услуг и содержании мест захоронения в городском поселении Излучинск" </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</si>
  <si>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</si>
  <si>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 xml:space="preserve">Постановление Администрации поселения " Об утверждении муниципальной программы "Об обеспечении безопасных условий жизнедеятельности населения на территории поселения на 2017–2019 годы" </t>
  </si>
  <si>
    <t>01.01.2017-31.12.2019</t>
  </si>
  <si>
    <t>Осуществление мероприятий по обеспечению безопасности людей на водных объектах, охране их жизни и здоровья</t>
  </si>
  <si>
    <t xml:space="preserve">Федеральный закон </t>
  </si>
  <si>
    <t xml:space="preserve">Федеральный закон "Водный кодекс Российской Федерации (ред. от 31.10.2016г.)" </t>
  </si>
  <si>
    <t>74-фз</t>
  </si>
  <si>
    <t xml:space="preserve">п. 3 ст. 27 гл. 4 </t>
  </si>
  <si>
    <t>Содействие в развитии сельскохозяйственного производства, создание условий для развития малого и среднего предпринимательства</t>
  </si>
  <si>
    <t xml:space="preserve">"Об утверждении ведомственной  целевой программы «Обеспечение полномочий администрации городского поселения Излучинск на 2014–2017 годы»(в редакции от 30.12.2016 № 883)"
</t>
  </si>
  <si>
    <t xml:space="preserve">абз. 1 ч. 7 </t>
  </si>
  <si>
    <t>Организация и осуществление мероприятий по работе с детьми и молодежью в городском поселении</t>
  </si>
  <si>
    <t xml:space="preserve">"Об утверждении муниципальной программы "Организация работы с детьми и
 молодежью в городском  поселении Излучинск на 2014–2019 годы" (ред.от 06.12.2016 № 768)" 
</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</si>
  <si>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</si>
  <si>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</si>
  <si>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 xml:space="preserve"> "Об утверждении муниципальной программы "Профилактика правонарушений в сфере общественного порядка  на территории городского поселения Излучинск на 2014–2016 годы" (в редакции от 10.04.2017 № 217)" 
</t>
  </si>
  <si>
    <t>"Об утверждении муниципальной программы "Развитие транспортной системы и 
повышение безопасности дорожного движения на территории городского поселения 
 Излучинск на 2014-2019 годы" (ред.от 06.12.2016 № 761)"</t>
  </si>
  <si>
    <t xml:space="preserve"> "Об утверждении ведомственной  целевой программы «Обеспечение полномочий администрации городского поселения Излучинск на 2014–2017 годы»(в редакции от 30.12.2016 № 883)" </t>
  </si>
  <si>
    <t xml:space="preserve"> "Об утверждении ведомственной  целевой программы «Обеспечение полномочий администрации городского поселения Излучинск на 2014–2017 годы»(в редакции от 30.12.2016 № 883)"
</t>
  </si>
  <si>
    <t xml:space="preserve">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и внесения в них изменений"</t>
  </si>
  <si>
    <t xml:space="preserve">п. 1.3. ч. 1 </t>
  </si>
  <si>
    <t xml:space="preserve">"Об утверждении целевой программы "Развитие муниципальной службы в городском поселении Излучинск на 2015-2017 годы" 
</t>
  </si>
  <si>
    <t xml:space="preserve">абз. 1 ч. 3 </t>
  </si>
  <si>
    <t>01.01.2015-31.12.2017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</si>
  <si>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</si>
  <si>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 xml:space="preserve">"Об утверждении муниципальной программы "Энергосбережение и повышение энергетической эффективности на территории городского поселения Излучинск на 2014-2016 годы" 
</t>
  </si>
  <si>
    <t xml:space="preserve">абз. 5 ч. 4 </t>
  </si>
  <si>
    <t>Осуществление мероприятий по отлову и содержанию безнадзорных животных, обитающих на территории городского поселения</t>
  </si>
  <si>
    <t xml:space="preserve">"Об утверждении муниципальной программы "Благоустройство и озеленение городского поселения Излучинск  на 2014–2016 годы"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</si>
  <si>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</si>
  <si>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 xml:space="preserve">"Об утверждении муниципальной программы "Профилактика правонарушений в сфере общественного порядка  на территории городского поселения Излучинск на 2014–2016 годы"
</t>
  </si>
  <si>
    <t xml:space="preserve">Дополнительные меры социальной поддержки и социальной помощи для отдельных категорий граждан </t>
  </si>
  <si>
    <t xml:space="preserve">Решение Совета депутатов поселения </t>
  </si>
  <si>
    <t xml:space="preserve">"Об утверждении Положения о порядке назначения, перерасчета и выплаты пенсии за выслугу лет лицам, замещавшим муниципальные должности и должности муниципальной службы в органах местного самоуправления городского поселения Излучинск" </t>
  </si>
  <si>
    <t>30.04.2013</t>
  </si>
  <si>
    <t xml:space="preserve"> "Об оплате труда и социальной защищенности работников службы по осуществлению первичного воинского учета на территории городского поселения Излучинск" от 
</t>
  </si>
  <si>
    <t xml:space="preserve">абз. 1 ч. 1 </t>
  </si>
  <si>
    <t>27.01.2017</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</si>
  <si>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</si>
  <si>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"Об утверждении ведомственной целевой программы «Создание условий для эффективного и ответственного управления муниципальными финансами, повышения устойчивости бюджета городского поселения Излучинск на 2014–2017 годы» (в редакции 30.12.2016 №884)" </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</si>
  <si>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</si>
  <si>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"Об утверждении ведомственной целевой программы «Создание условий для эффективного и ответственного управления муниципальными финансами, повышения устойчивости бюджета городского поселения Излучинск на 2014–2017 годы» (в редакции 30.12.2016 №884)" </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</si>
  <si>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</si>
  <si>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"Об утверждении муниципальной программы "Управление в сфере муниципальных финансов в Нижневартовском районе на 2015-2020 годы"
</t>
  </si>
  <si>
    <t>"О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2016 - 2020 годы"(в ред. постановлений Правительства ХМАО - Югры от 28.03.2014 N 114-п, от 06.06.2014 N 212-п, от 12.09.2014 N 344-п, от 31.10.2014 N 407-п, от 26.12.2014 N 526-п, от 22.05.2015 N 151-п, от 28.08.2015 N 292-п, от 13.11.2015 N 411-п, от 19.02.2016 N 43-п, от 20.05.2016 N 157-п, от 30.09.2016 N 372-п, от 28.10.2016 N 423-п, от 16.12.2016 N 516-п, от 28.04.2017 N 166-п)</t>
  </si>
  <si>
    <t>417-п</t>
  </si>
  <si>
    <t>п. 3 прил. 2</t>
  </si>
  <si>
    <t xml:space="preserve">"О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(в редакции постановлений Правительства ХМАО - Югры от 21.03.2014 N 98-п, от 05.06.2014 N 203-п, от 18.09.2014 N 354-п, от 07.11.2014 N 422-п, от 21.11.2014 N 441-п, от 26.12.2014 N 520-п, от 29.05.2015 N 157-п, от 26.06.2015 N 198-п, от 28.08.2015 N 303-п, от 06.11.2015 N 386-п, от 13.11.2015 N 417-п, от 18.12.2015 N 479-п, от 19.02.2016 N 47-п, от 29.04.2016 N 131-п, от 03.06.2016 N 194-п, от 15.07.2016 N 252-п, от 07.10.2016 N 390-п, от 11.11.2016 N 448-п, от 16.12.2016 N 508-п, от 14.04.2017 N 140-п, от 21.04.2017 N 154-п, от 23.06.2017 N 246-п, от 27.06.2017 N 247-п)
</t>
  </si>
  <si>
    <t>423-п</t>
  </si>
  <si>
    <t>разд. 4 прил. 1</t>
  </si>
  <si>
    <t xml:space="preserve">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(ред. от 30.09.2016 г.)" 
</t>
  </si>
  <si>
    <t xml:space="preserve">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(ред. от 07.10.2016 г.)" 
</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</si>
  <si>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</si>
  <si>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 xml:space="preserve">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(ред. от 30.09.2016 г.)" </t>
  </si>
  <si>
    <t xml:space="preserve">подп. 3.1 п. 3 разд. 4 </t>
  </si>
  <si>
    <t xml:space="preserve">"О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(ред. от 23.09.2016г.)" 
</t>
  </si>
  <si>
    <t>п. 3.1-3.2 разд. 3 прил. 2</t>
  </si>
  <si>
    <t xml:space="preserve">Постановление Правительства автономного округа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(ред. от 23.09.2016г.)" от 09.10.2013 №411-п; 
</t>
  </si>
  <si>
    <t>31.12.2020</t>
  </si>
  <si>
    <t>п. 1.1.1-1.1.4 подр. 1 разд. 1 прил. 2</t>
  </si>
  <si>
    <t xml:space="preserve">"О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(ред. от 23.09.2016г.)" </t>
  </si>
  <si>
    <t>Создание условий для обеспечения жителей городского поселения услугами связи, общественного питания, торговли и бытового обслуживания</t>
  </si>
  <si>
    <t xml:space="preserve">"Об общих принципах организации местного самоуправления в Российской Федерации (с изменениями на 03.04.2017 г.№64-фз)" </t>
  </si>
  <si>
    <t>131-фз</t>
  </si>
  <si>
    <t xml:space="preserve">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(ред. от 07.10.2016 г.)" </t>
  </si>
  <si>
    <t>131фз</t>
  </si>
  <si>
    <t>Постановление Администрации поселения</t>
  </si>
  <si>
    <t xml:space="preserve"> "Об утверждении муниципальной программы "Благоустройство территории городского поселения Новоаганск на 2014-2016 год" (с изменениями от 15.11.2016 № 405)"</t>
  </si>
  <si>
    <t xml:space="preserve">"О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(ред. от 30.09.2016 г.)" </t>
  </si>
  <si>
    <t xml:space="preserve">подп. 1.1 разд. 1 </t>
  </si>
  <si>
    <t xml:space="preserve">"О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t>
  </si>
  <si>
    <t>п. 1.2.1-1.2.4 подр. 2 разд. 1 прил. 2</t>
  </si>
  <si>
    <t xml:space="preserve">Постановление Администрации </t>
  </si>
  <si>
    <t xml:space="preserve">"Об утверждении муниципальной программы "Развитие малого и среднего предпринимательства в Нижневартовском районе на 2014–2020 годы"
</t>
  </si>
  <si>
    <t>п. 1.1.4 разд. 1 прил. 2</t>
  </si>
  <si>
    <t xml:space="preserve">"О нормативах формирования расходов на содержание органов местного самоуправления Ханты-Мансийского автономного округа - Югры (с изменениями на 25.04.2014 г.)"
</t>
  </si>
  <si>
    <t>191-п</t>
  </si>
  <si>
    <t xml:space="preserve">Федеральный закон "Об общих принципах организации местного самоуправления в Российской Федерации (ред. от 30.03.2015 г.)" </t>
  </si>
  <si>
    <t xml:space="preserve">Федеральный закон "Об общих принципах организации местного самоуправления в Российской Федерации (ред. от 30.03.2015 г.)" 
</t>
  </si>
  <si>
    <t xml:space="preserve">"О муниципальной службе в Российской Федерации (ред. от 30.03.2015 г.)" </t>
  </si>
  <si>
    <t>25фз</t>
  </si>
  <si>
    <t>01.06.2007</t>
  </si>
  <si>
    <t>Дополнительные мероприятия в области содействия занятости населения, направленные на привлечение трудовых ресурсов</t>
  </si>
  <si>
    <t xml:space="preserve"> "О государственной программе Ханты-Мансийского автономного округа – Югры "Содействие занятости населения в Ханты-Мансийском автономном округе – Югре на 2014-2020 годы" (с изменениями на 28.04.2017 г. № 167-п)" 
</t>
  </si>
  <si>
    <t>409-п</t>
  </si>
  <si>
    <t xml:space="preserve">"Об актах гражданского состояния (ред. от 30.03.2016 г.)" 
</t>
  </si>
  <si>
    <t>143-фз</t>
  </si>
  <si>
    <t>20.11.1997</t>
  </si>
  <si>
    <t xml:space="preserve">Постановление Правительства РФ </t>
  </si>
  <si>
    <t xml:space="preserve"> "О субвенциях на осуществление полномочий по первичному воинскому учету на территориях, где отсутствуют военные комиссариаты (с изменениями на 03.10.2009 г.)" </t>
  </si>
  <si>
    <t>19.05.2006</t>
  </si>
  <si>
    <t xml:space="preserve">Решение Думы муниципального образования "О порядке предоставления межбюджетных трансфертов из бюджета Нижневартовского района" 
</t>
  </si>
  <si>
    <t xml:space="preserve">разд. 3 </t>
  </si>
  <si>
    <t xml:space="preserve">п. 1 разд. 2 </t>
  </si>
  <si>
    <t xml:space="preserve">Решение Думы муниципального образования "О порядке предоставления межбюджетных трансфертов из бюджета Нижневартовского района" </t>
  </si>
  <si>
    <t xml:space="preserve">Решение Думы муниципального образования "О порядке предоставления межбюджетных трансфертов из бюджета Нижневартовского района"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</si>
  <si>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</si>
  <si>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 xml:space="preserve"> "Об отдельных вопросах организации и осуществления бюджетного процесса в Ханты-Мансийском автономном округе - Югре" (принят Думой Ханты-Мансийского автономного округа - Югры 12.07.2007) (с изм. и доп., вступающими в силу с 01.01.2015)" </t>
  </si>
  <si>
    <t>99-оз</t>
  </si>
  <si>
    <t xml:space="preserve">ст. 3-3.1 </t>
  </si>
  <si>
    <t>01.01.2015</t>
  </si>
  <si>
    <t>Владение, пользование и распоряжение имуществом, находящимся в муниципальной собственности сельского поселения</t>
  </si>
  <si>
    <t xml:space="preserve">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2016 - 2020 годы" (ред. от 30.09.2016 г.)"</t>
  </si>
  <si>
    <t>Создание условий для организации досуга и обеспечения жителей сельского поселения услугами организаций культуры</t>
  </si>
  <si>
    <t xml:space="preserve">Постановление Администрации муниципального образования "Об утверждениии муниципальной программы «Развитие культуры    и туризма в Нижневартовском районе на 2014–2020 годы» </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</si>
  <si>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</si>
  <si>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 xml:space="preserve">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(ред. от 30.09.2016 г.)"</t>
  </si>
  <si>
    <t>422-п</t>
  </si>
  <si>
    <t xml:space="preserve">разд. 5 </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</si>
  <si>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</si>
  <si>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</si>
  <si>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</si>
  <si>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"Об утверждении муниципальной программы "Развитие транспортной системы на территории сельского поселения Аган на 2014-2016 годы" (с изменениями от 09.12.2014 № 78)" 
</t>
  </si>
  <si>
    <t xml:space="preserve">разд. 1 </t>
  </si>
  <si>
    <t>25-фз</t>
  </si>
  <si>
    <t>ст. 22 прил. 1</t>
  </si>
  <si>
    <t>ст. 24 прил. 1</t>
  </si>
  <si>
    <t xml:space="preserve"> "О создании МКУ "У0ДОМС" в сельском поселении Аган" 
</t>
  </si>
  <si>
    <t>п. 1-6 прил. 1</t>
  </si>
  <si>
    <t>01.12.2012</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</si>
  <si>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</si>
  <si>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 xml:space="preserve">"О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(ред. от 07.10.2016 г.)" </t>
  </si>
  <si>
    <t xml:space="preserve">п. 1 гл. 4 </t>
  </si>
  <si>
    <t xml:space="preserve"> "О государственной программе Ханты-Мансийского автономного округа – Югры "Содействие занятости населения в Ханты-Мансийском автономном округе – Югре на 2014-2020 годы" (с изменениями на 28.04.2017 г. № 167-п)" </t>
  </si>
  <si>
    <t xml:space="preserve">п. 4.11 </t>
  </si>
  <si>
    <t xml:space="preserve">"Об актах гражданского состояния (ред. от 30.03.2016 г.)" </t>
  </si>
  <si>
    <t>143фз</t>
  </si>
  <si>
    <t xml:space="preserve">п. 5 ст. 4 </t>
  </si>
  <si>
    <t xml:space="preserve">"О воинской обязанности и военной службе (в редакции от 01.05.2017 № 91-фз)" </t>
  </si>
  <si>
    <t>53фз</t>
  </si>
  <si>
    <t>09.04.1998</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</si>
  <si>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</si>
  <si>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 порядке предоставления межбюджетных трансфертов из бюджета Нижневартовского района"</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</si>
  <si>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</si>
  <si>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"Об отдельных вопросах организации и осуществления бюджетного процесса в Ханты-Мансийском автономном округе-Югре (с изменениями от 15.10.2015)" 
</t>
  </si>
  <si>
    <t>"Об утверждении муниципальной программы «Управление муниципальным имуществом на территории сельского поселения Покур на 2014-2020 годы»</t>
  </si>
  <si>
    <t xml:space="preserve">п. 1-3 </t>
  </si>
  <si>
    <t>Создание условий для обеспечения жителей сельского поселения услугами связи, общественного питания, торговли и бытового обслуживания</t>
  </si>
  <si>
    <t xml:space="preserve"> "Об утверждении Перечня ведомственных программ сельского поселения Покур на 2017-2019 годы" </t>
  </si>
  <si>
    <t>Постановление Администрации района</t>
  </si>
  <si>
    <t xml:space="preserve">"Об утверждениии муниципальной программы «Развитие культуры    и туризма в Нижневартовском районе на 2014–2020 годы» </t>
  </si>
  <si>
    <t xml:space="preserve">разд. 1-4 </t>
  </si>
  <si>
    <t xml:space="preserve">Постановление Администрации поселения "Об утверждении перечня ведомственных программ на 2017-2019 годы" </t>
  </si>
  <si>
    <t xml:space="preserve">"Об утверждении перечня ведомственных программ на 2017-2019 годы" </t>
  </si>
  <si>
    <t>"Об утверждении муниципальной программы "Профилактика правонарушений в сфере общественного порядка в сельском поселении Покур на 2014-2020 годы"</t>
  </si>
  <si>
    <t>"Об утверждении перечня ведомственных программ на 2017-2019 годы"</t>
  </si>
  <si>
    <t xml:space="preserve"> "Об утверждении муниципальной программы "Развитие транспортной системы сельского поселения Покур на 2014-2020 годы"</t>
  </si>
  <si>
    <t>п. 2-3 прил. 1</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</si>
  <si>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</si>
  <si>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О муниципальной службе в Российской Федерации (ред. от 30.03.2015 г.)"</t>
  </si>
  <si>
    <t xml:space="preserve">ст. 24 </t>
  </si>
  <si>
    <t xml:space="preserve"> "Об утверждении перечня ведомственных программ на 2017-2019 годы"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</si>
  <si>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</si>
  <si>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 xml:space="preserve">я "Об утверждении перечня ведомственных программ на 2017-2019 годы" </t>
  </si>
  <si>
    <t xml:space="preserve"> "Об отдельных вопросах организации и осуществления бюджетного процесса в Ханты-Мансийском автономном округе-Югре (с изменениями от 15.10.2015)" </t>
  </si>
  <si>
    <t xml:space="preserve">"Об отдельных вопросах организации и осуществления бюджетного процесса в Ханты-Мансийском автономном округе-Югре (с изменениями от 15.10.2015)" </t>
  </si>
  <si>
    <t>Обеспечение первичных мер пожарной безопасности в границах населенных пунктов сельского поселения</t>
  </si>
  <si>
    <t>я "Об утверждении Перечня программ сельского поселения Вата начинающих реализацию с 2014 года"</t>
  </si>
  <si>
    <t xml:space="preserve"> "Об утверждении Перечня программ сельского поселения Вата начинающих реализацию с 2014 года" 
</t>
  </si>
  <si>
    <t>прил. 2</t>
  </si>
  <si>
    <t xml:space="preserve"> "Об утверждения положения об оплате труда и стимулирования работников муниципальных казенных учреждений  культуры и кинематографии" 
</t>
  </si>
  <si>
    <t xml:space="preserve">п. 1 </t>
  </si>
  <si>
    <t>01.09.2013</t>
  </si>
  <si>
    <t xml:space="preserve">"Об утверждения положения об оплате труда и стимулирования работников муниципальных казенных учреждений  культуры и кинематографии" </t>
  </si>
  <si>
    <t xml:space="preserve"> "Об утверждении Перечня программ сельского поселения Вата начинающих реализацию с 2014 года"</t>
  </si>
  <si>
    <t xml:space="preserve">п. 1 ст. 1 гл. 1 </t>
  </si>
  <si>
    <t xml:space="preserve"> "Об утверждении Перечня программ сельского поселения Вата начинающих реализацию с 2014 года" от 05.11.2013 №96; 
</t>
  </si>
  <si>
    <t xml:space="preserve"> "Об утверждении Перечня программ сельского поселения Вата начинающих реализацию с 2014 года" </t>
  </si>
  <si>
    <t>"Об утверждении Положения о предоставлении субсидий на возмещение недополученных (выпадающих) доходов при оказании населению жилищных услуг в городском поселении Новоаганск"</t>
  </si>
  <si>
    <t>27.03.012</t>
  </si>
  <si>
    <t xml:space="preserve"> "О муниципальной службе в Российской Федерации (ред. от 30.03.2015 г.)" 
</t>
  </si>
  <si>
    <t xml:space="preserve">ст. 22 </t>
  </si>
  <si>
    <t xml:space="preserve"> "О муниципальной службе в Российской Федерации (ред. от 30.03.2015 г.)" </t>
  </si>
  <si>
    <t xml:space="preserve">Постановление Администрации поселения "Об утверждении Положения об оплате и стимулировании труда работников Муниципального бюджетного учреждения Сельский дом культуры п. Вата" 
</t>
  </si>
  <si>
    <t>29.11.2010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</si>
  <si>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</si>
  <si>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 xml:space="preserve">"Об утверждении Перечня программ сельского поселения Вата начинающих реализацию с 2014 года" </t>
  </si>
  <si>
    <t xml:space="preserve">"Об актах гражданского состояния (ред. от 30.03.2016 г.)"
</t>
  </si>
  <si>
    <t xml:space="preserve">ст. 2-5 </t>
  </si>
  <si>
    <t xml:space="preserve">Федеральный закон "О воинской обязанности и военной службе (ред. от 03.07.2016 г.)" </t>
  </si>
  <si>
    <t>53-фз</t>
  </si>
  <si>
    <t xml:space="preserve">ст. 8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</si>
  <si>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</si>
  <si>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 "Об утверждении порядка использования бюджетных ассигнований резервного фонда администрации сп. Зайцева Речка"</t>
  </si>
  <si>
    <t>подр. 1 разд. 2 прил. 1</t>
  </si>
  <si>
    <t>29.04.2009</t>
  </si>
  <si>
    <t>Постановление Правительства Ханты-Мансийского автономного округа - Югры</t>
  </si>
  <si>
    <t xml:space="preserve">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t>
  </si>
  <si>
    <t>разд. 16 прил. 1</t>
  </si>
  <si>
    <t xml:space="preserve"> "Об утверждении Порядка предоставления субсидий организациям жилищно-комунального хозяйства из бюджета поселения на текущий финансовый год, очередной финансовый год и плановый период" 
</t>
  </si>
  <si>
    <t>20.12.2010</t>
  </si>
  <si>
    <t xml:space="preserve">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t>
  </si>
  <si>
    <t>разд. 4 прил. 2</t>
  </si>
  <si>
    <t xml:space="preserve">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t>
  </si>
  <si>
    <t>31.12.2019</t>
  </si>
  <si>
    <t>"О государственной программе ХМАО-Югры развитие физекльтуры и спорта в ХМАО-Югре на 2014-2020 г"</t>
  </si>
  <si>
    <t>подр. 1 разд. 6 прил. 1</t>
  </si>
  <si>
    <t xml:space="preserve">"Развитие жилищно-коммунального комплекса и повышение энергетической эффективности в Ханты-Мансийском автономном округе - Югре на 2014 - 2020 годы" 
</t>
  </si>
  <si>
    <t>"Развитие жилищно-коммунального комплекса и повышение энергетической эффективности в Ханты-Мансийском автономном округе - Югре на 2014 - 2020 годы"</t>
  </si>
  <si>
    <t>Постановление Главы поселения</t>
  </si>
  <si>
    <t>«Об утверждении муниципальной программы «Профилактика правонарушений в сфере общественного порядка в сельском поселении Зайцева Речка на 2014-2020 годы»»</t>
  </si>
  <si>
    <t>п. 3-4 прил. 1</t>
  </si>
  <si>
    <t xml:space="preserve">«Об утверждении муниципальной программы «Развитие транспортной системы сельского поселения Зайцева Речка на 2014 – 2020 годы» </t>
  </si>
  <si>
    <t xml:space="preserve"> "Об утверждении порядка предоставления субсидий организациям жилищно-коммунального хозяйства" </t>
  </si>
  <si>
    <t>разд. 6 прил. 1</t>
  </si>
  <si>
    <t xml:space="preserve">Закон автономного округа "Об отдельных вопросах муниципальной службы в Ханты-Мансийском автономном округе - Югре (с изменениями на 31.03.2016 г.№ 32-оз)" </t>
  </si>
  <si>
    <t>113-оз</t>
  </si>
  <si>
    <t>20.08.2007</t>
  </si>
  <si>
    <t xml:space="preserve">"Об утверждении Положения о порядке назначения, перерасчета и выплаты пенсии за выслугу лет лицам, замещавшим муниципальные должности и должности муниципальной службы в органах местного самоуправления Нижневартовского района" </t>
  </si>
  <si>
    <t>разд. 2 прил. 1</t>
  </si>
  <si>
    <t>02.03.2010</t>
  </si>
  <si>
    <t>разд. 3 прил. 1</t>
  </si>
  <si>
    <t xml:space="preserve"> "Развитие жилищно-коммунального комплекса и повышение энергетической эффективности в Ханты-Мансийском автономном округе - Югре на 2014 - 2020 годы" </t>
  </si>
  <si>
    <t>"О государственной программе Ханты-Мансийского автономного округа - Югры "Содействие занятости населения в Ханты-Мансийском автономном округе - Югре на 2014 - 2020 годы"</t>
  </si>
  <si>
    <t xml:space="preserve">подр. 1 разд. 3 </t>
  </si>
  <si>
    <t xml:space="preserve">Постановление Правительства ХМАО  Об Положение  Управлении записи актов гражданского состояния Ханты-Мансийского автономного округа - Югры" </t>
  </si>
  <si>
    <t>403-п</t>
  </si>
  <si>
    <t>подр. 4 разд. 1 прил. 1</t>
  </si>
  <si>
    <t>01.01.2017</t>
  </si>
  <si>
    <t xml:space="preserve">"О субвенциях на осуществление полномочий по первичному воинскому учету на территориях, где отсутствуют военные комиссариаты (с изменениями на 03.10.2009 г.)"
</t>
  </si>
  <si>
    <t xml:space="preserve">"О порядке предоставления межбюджетных трансфертов из бюджета Нижневартовского района" 
</t>
  </si>
  <si>
    <t xml:space="preserve">ст. 26.3 </t>
  </si>
  <si>
    <t xml:space="preserve"> "Об общих принципах организации местного самоуправления в Российской Федерации (ред. от 30.03.2015 г.)"</t>
  </si>
  <si>
    <t xml:space="preserve">"Об утверждении Перечня муниципальных программ  сельского поселения Ларьяк на 2014–2020 годы"
</t>
  </si>
  <si>
    <t xml:space="preserve"> "Об утверждении Перечня муниципальных программ  сельского поселения Ларьяк на 2014–2020 годы"</t>
  </si>
  <si>
    <t xml:space="preserve">п. 3 ст. 34.2 </t>
  </si>
  <si>
    <t xml:space="preserve">Решение Совета депутатов поселения "Об утверждении положения о Порядке владения, пользования и распоряжения муниципальной собственностью МО сельского поселения Ларьяк" от 22.09.2008 №29; 
</t>
  </si>
  <si>
    <t xml:space="preserve">п. 22 ст. 3 </t>
  </si>
  <si>
    <t>22.09.2008</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</si>
  <si>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</si>
  <si>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Участие в предупреждении и ликвидации последствий чрезвычайных ситуаций на территории сельского поселения</t>
  </si>
  <si>
    <t>п. 2</t>
  </si>
  <si>
    <t xml:space="preserve">"О муниципальной службе в Российской Федерации (ред. от 30.03.2015 г.)" 
</t>
  </si>
  <si>
    <t xml:space="preserve">п. 1 ст. 22 </t>
  </si>
  <si>
    <t>"О нормативах формирования расходов на содержание органов местного самоуправления Ханты-Мансийского автономного округа - Югры (с изменениями на 25.04.2014 г.)"</t>
  </si>
  <si>
    <t xml:space="preserve">ст. 184 </t>
  </si>
  <si>
    <t xml:space="preserve">ст. 11 </t>
  </si>
  <si>
    <t xml:space="preserve">ст. 34.2 </t>
  </si>
  <si>
    <t xml:space="preserve">"О воинской обязанности и военной службе (ред. от 03.07.2016 г.)" </t>
  </si>
  <si>
    <t xml:space="preserve"> "О порядке предоставления межбюджетных трансфертов из бюджета Нижневартовского района" 
</t>
  </si>
  <si>
    <t xml:space="preserve">Решение Думы муниципального образования                                                                                                                                                                                                                                                       Закон автономного округа </t>
  </si>
  <si>
    <t xml:space="preserve"> "О порядке предоставления межбюджетных трансфертов из бюджета Нижневартовского района" 
"О межбюджетных отношениях в Ханты-Мансийском автономном округе - Югре (ред. от 31.03.2016 г.)" от 10.11.2008 №132-оз; 
</t>
  </si>
  <si>
    <t>82                            132-оз</t>
  </si>
  <si>
    <t xml:space="preserve">гл. 3 </t>
  </si>
  <si>
    <t xml:space="preserve"> "Бюджетный Кодекс Российской Федерации (с изменениями на 23.07.2013 г.)" </t>
  </si>
  <si>
    <t>145-фз</t>
  </si>
  <si>
    <t xml:space="preserve">ст. 81 гл. 10 разд. 3 </t>
  </si>
  <si>
    <t>31.07.1998</t>
  </si>
  <si>
    <t xml:space="preserve">"Бюджетный Кодекс Российской Федерации (с изменениями на 23.07.2013 г.)" </t>
  </si>
  <si>
    <t xml:space="preserve">п. 3 ст. 184 гл. 21 разд. 7 </t>
  </si>
  <si>
    <t xml:space="preserve">"Об утверждении перечня программ сельского поселения Ваховск начинающих реализацию с 2014 года" </t>
  </si>
  <si>
    <t>п. 9 прил. 2</t>
  </si>
  <si>
    <t>23.10.2013</t>
  </si>
  <si>
    <t xml:space="preserve">"Об утверждении Порядка отчуждения жилых помещений, находящихся в собственности МО с.п.Ваховск"
</t>
  </si>
  <si>
    <t>22.05.2012</t>
  </si>
  <si>
    <t xml:space="preserve">"О порядке материально- технического и организационного обеспечения органов местного самоуправления сельского поселения Ваховск" 
</t>
  </si>
  <si>
    <t xml:space="preserve">подп. 1.2 п. 1 ст. 1 </t>
  </si>
  <si>
    <t xml:space="preserve">"Об утверждении Порядка предоставления субсидий организациям жилищно-коммунального хозяйства из бюджета поселения на текущий финансовый год, очередной финансовый год и плановый период" 
</t>
  </si>
  <si>
    <t xml:space="preserve">п. 1.3 ст. 1 разд. 2 </t>
  </si>
  <si>
    <t>06.05.2013</t>
  </si>
  <si>
    <t xml:space="preserve">"Об утверждении Положения об оплате и стимулировании труда работников культуры, искусства и кинематографии муниципального казенного учреждения Культурно-спортивный центр сельского поселения Ваховск" </t>
  </si>
  <si>
    <t xml:space="preserve">разд. 1-3 </t>
  </si>
  <si>
    <t xml:space="preserve">подп. 1.3 п. 1 ст. 1 </t>
  </si>
  <si>
    <t xml:space="preserve">"Об утверждении перечня программ сельского поселения Ваховск начинающих реализацию с 2014 года" 
</t>
  </si>
  <si>
    <t xml:space="preserve">п. 4.2 разд. 4 </t>
  </si>
  <si>
    <t xml:space="preserve">"Об утверждении Положения об оплате и стимульровании труда работников физической культуры и спорта МКУ"КСЦ с.п.Ваховск" </t>
  </si>
  <si>
    <t xml:space="preserve">абз. 6 разд. 2 </t>
  </si>
  <si>
    <t xml:space="preserve"> "Об утверждении муниципальной программы "Профилактика правонарушений в сфере общественного порядка в сельском поселении Ваховск на 2014-2020 годы" 
</t>
  </si>
  <si>
    <t xml:space="preserve">п. 3 </t>
  </si>
  <si>
    <t xml:space="preserve">Решение Совета депутатов поселения "О муниципальном дорожном фонде с.п.Ваховск" 
</t>
  </si>
  <si>
    <t xml:space="preserve">абз. 3 разд. 1 </t>
  </si>
  <si>
    <t>01.01.2013</t>
  </si>
  <si>
    <t>"Об утверждении перечня программ сельского поселения Ваховск начинающих реализацию с 2014 года"</t>
  </si>
  <si>
    <t>п. 5 прил. 2</t>
  </si>
  <si>
    <t>Решение Совета депутатов поселения</t>
  </si>
  <si>
    <t xml:space="preserve">"Об оплате труда, дополнительных гарантиях и компенсациях лица, замещающего муниципальную должность в сельском поселении Ваховск" 
</t>
  </si>
  <si>
    <t xml:space="preserve">п. 3 разд. 1 </t>
  </si>
  <si>
    <t xml:space="preserve"> "О порядке материально- технического и организационного обеспечения органов местного самоуправления сельского поселения Ваховск" </t>
  </si>
  <si>
    <t xml:space="preserve"> "О денежном содержании муниципальных служащих в администрации сельского поселения Ваховск" от 26.01.2010 №98; 
</t>
  </si>
  <si>
    <t xml:space="preserve">абз. 4 разд. 1 </t>
  </si>
  <si>
    <t>01.01.2010</t>
  </si>
  <si>
    <t>п. 1 прил. 2</t>
  </si>
  <si>
    <t xml:space="preserve">Об оплате труда и социальной защищенности руководителя, специалистов, служащих и рабочих муниципального казкнного учреждения "Учреждение по материально-техническому обеспечению деятельности органов местного самоуправления" </t>
  </si>
  <si>
    <t xml:space="preserve">абз. 5 подр. 1.1 разд. 1 </t>
  </si>
  <si>
    <t>п. 2 прил. 2</t>
  </si>
  <si>
    <t xml:space="preserve"> "О возложении обязанностей по государственной регистрации  отдельных актов гражданского состояния"</t>
  </si>
  <si>
    <t xml:space="preserve">п. 4 </t>
  </si>
  <si>
    <t xml:space="preserve">"Об оплате труда и социальной защищенности работников, осуществляющих первичный воинский учет военнообязанных в с.п.Ваховск" 
</t>
  </si>
  <si>
    <t>16.05.2012</t>
  </si>
  <si>
    <t xml:space="preserve">"Об утверждении порядка выплаты субсидии местным бюджетом на софинансирование возмещения нормативных затрат на содержание клеточных пушных зверей" </t>
  </si>
  <si>
    <t xml:space="preserve">п. 1.3 гл. 1 </t>
  </si>
  <si>
    <t xml:space="preserve">"О порядке перечисления межбюджетных трансфертов в бюджет Нижневартовского района из бюджета сельского поселения Ваховск на осуществление части полномочий по решению вопросов местного значения" 
</t>
  </si>
  <si>
    <t xml:space="preserve">подп. 1.1 подр. 1 </t>
  </si>
  <si>
    <t>Городское поселение Излучинск</t>
  </si>
  <si>
    <t>Городское поселение Новоаганск</t>
  </si>
  <si>
    <t>Сельское поселение Аган</t>
  </si>
  <si>
    <t>Сельское поселение Покур</t>
  </si>
  <si>
    <t>Сельское поселение Вата</t>
  </si>
  <si>
    <t>Сельское поселение Зайцева Речка</t>
  </si>
  <si>
    <t>Сельское поселение Ларьяк</t>
  </si>
  <si>
    <t>Сельское поселение Ваховск</t>
  </si>
  <si>
    <t>ВСЕГО (консолидировано)</t>
  </si>
  <si>
    <t>Исполнитель:</t>
  </si>
  <si>
    <t>Специалист-эксперт отдела</t>
  </si>
  <si>
    <t xml:space="preserve">межбюджетных трансфертов </t>
  </si>
  <si>
    <t xml:space="preserve">и сводного планирования </t>
  </si>
  <si>
    <t>департаменнта финансов</t>
  </si>
  <si>
    <t>прил.2</t>
  </si>
  <si>
    <t>в целом</t>
  </si>
  <si>
    <t>п.2</t>
  </si>
  <si>
    <t>1) 01.01.2008 - не ограничен; 
2) 18.02.2013 - не ограничен; 
3) 01.01.2011 - не ограничен</t>
  </si>
  <si>
    <t>1.О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3.О порядке разработки, утверждения и реализации ведомственных целевых программ                                                                                                                                                                                           2.О нормативах формирования расходов на содержание органов местного самоуправления Ханты-Мансийского автономного округа - Югры</t>
  </si>
  <si>
    <t>24.12.200718.02.2013 06.08.2010</t>
  </si>
  <si>
    <t>333-п    289       191-п</t>
  </si>
  <si>
    <t xml:space="preserve">1) Постановление Правительства автономного округа 
2) Постановление Администрации муниципального образования 
3) Постановление Правительства автономного округа </t>
  </si>
  <si>
    <t>24.12.200718.02.2013 06.08.2011</t>
  </si>
  <si>
    <t>Утверждаю:</t>
  </si>
  <si>
    <t>__________________М.А. Синева</t>
  </si>
  <si>
    <t>Директор департамент финансов</t>
  </si>
  <si>
    <t>Администрация Нижневартовского района  (МКУ 2УХО муниципальных учреждений культуры")</t>
  </si>
  <si>
    <t>итого</t>
  </si>
  <si>
    <t xml:space="preserve">Федеральный закон  (ред. от 03.07.2016г.) </t>
  </si>
  <si>
    <t>159фз</t>
  </si>
  <si>
    <t xml:space="preserve">Федеральный закон  </t>
  </si>
  <si>
    <t xml:space="preserve">Постановление администрации муниципального образования  </t>
  </si>
  <si>
    <t>Постановление Администрации муниципального образования  (С изменениями от 14.02.2014 № 233, от 13.03.2014 № 412, от 07.05.2014 № 884, от 06.08.2014 № 1547, от 03.09.2014 № 1753, от 24.09.2014 №1915, от 20.10.2014 № 2099, от 05.11.2014 № 2217, от 18.12.2014 № 2591)</t>
  </si>
  <si>
    <t>ПОСТАНОВЛЕНИЕ ПРАВИТЕЛЬСТВа
ХАНТЫ-МАНСИЙСКОГО АВТОНОМНОГО ОКРУГА - ЮГРЫ                                                                                                                                                                                                                                                                                                                                                                                                                                                                                                          Постановление администрации муниципального образования (с изменениями от 08.04.2014 № 664, от 14.08.2014 №1605, от 06.10.2014 №2008, от 15.12.2014 №2570, от 07.11.2016 №2563)</t>
  </si>
  <si>
    <t>О средствах массовой информации" (с изменениями и дополнениями)</t>
  </si>
  <si>
    <t xml:space="preserve">Постановление администрации муниципального образования </t>
  </si>
  <si>
    <t xml:space="preserve">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(ред. от 07.10.2016 г.) </t>
  </si>
  <si>
    <t>Постановление Правительства автономного округа  (ред. от 07.10.2016 г.)</t>
  </si>
  <si>
    <t>Постановление администрации муниципального образования</t>
  </si>
  <si>
    <t>Закон автономного округа  (ред. от 31.03.2016 г.)</t>
  </si>
  <si>
    <t xml:space="preserve">Закон автономного округа " (с изменениями на 24.10.2013 г.) </t>
  </si>
  <si>
    <t>Постановление Правительства автономного округа от (ред. от 07.10.2016 г.)</t>
  </si>
  <si>
    <t xml:space="preserve">1.Постановление Администрации муниципального образования                                                                                                                                    2.Постановление Администрации муниципального образования </t>
  </si>
  <si>
    <t xml:space="preserve">О государственной программе Ханты-Мансийского автономного округа - Югры "Доступная среда в Ханты-Мансийском автономном округе - Югре на 2016 - 2020 годы" </t>
  </si>
  <si>
    <t>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t>
  </si>
  <si>
    <t xml:space="preserve">1.Постановление Правительства Ханты-Мансийского автономного округа – Югры (в редакции 2.Постановления правительства Ханты-Мансийского автономного округа - Югры </t>
  </si>
  <si>
    <t>Всего</t>
  </si>
  <si>
    <t>26.12.1994-по настоящее время</t>
  </si>
  <si>
    <t>10.04.2009-по настоящее время</t>
  </si>
  <si>
    <t>26.03.2009-по настоящее время</t>
  </si>
  <si>
    <t>01.01.2007-по настоящее время</t>
  </si>
  <si>
    <t>01.04.2006-по настоящее время</t>
  </si>
  <si>
    <t>01.01.2009-по настоящее время</t>
  </si>
  <si>
    <t>23.11.2011-по настоящее время</t>
  </si>
  <si>
    <t>_______________________Мальцева Светлана Валентиновна</t>
  </si>
  <si>
    <t>"28" апреля 2017 года</t>
  </si>
  <si>
    <t>28 апреля 2017 года</t>
  </si>
  <si>
    <t xml:space="preserve">ВСЕГО городские и сельские поселения района </t>
  </si>
  <si>
    <t>Консолидированный  реестр расходных обязательств Нижневартовского района на 01.05.2017 года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</si>
</sst>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Red]\-#,##0.000;0.000"/>
    <numFmt numFmtId="165" formatCode="#,##0.00;[Red]\-#,##0.00;0.00"/>
    <numFmt numFmtId="166" formatCode="000"/>
    <numFmt numFmtId="167" formatCode="00\.\00"/>
    <numFmt numFmtId="168" formatCode="00\.00\.00"/>
    <numFmt numFmtId="169" formatCode="000\.00\.00"/>
    <numFmt numFmtId="170" formatCode="0000000000"/>
    <numFmt numFmtId="171" formatCode="0000"/>
    <numFmt numFmtId="172" formatCode="00"/>
    <numFmt numFmtId="173" formatCode="0\.00\.00\.0\.000"/>
    <numFmt numFmtId="174" formatCode="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0_ ;[Red]\-#,##0.00\ "/>
    <numFmt numFmtId="181" formatCode="#,##0.000_ ;[Red]\-#,##0.000\ "/>
  </numFmts>
  <fonts count="49">
    <font>
      <sz val="11"/>
      <color theme="1"/>
      <name val="Calibri"/>
      <family val="2"/>
    </font>
    <font>
      <sz val="11"/>
      <color indexed="8"/>
      <name val="Calibri"/>
      <family val="2"/>
    </font>
    <font>
      <sz val="10"/>
      <name val="Arial"/>
      <family val="2"/>
    </font>
    <font>
      <b/>
      <sz val="8"/>
      <name val="Arial"/>
      <family val="2"/>
    </font>
    <font>
      <b/>
      <sz val="12"/>
      <name val="Arial"/>
      <family val="2"/>
    </font>
    <font>
      <b/>
      <sz val="10"/>
      <name val="Arial"/>
      <family val="2"/>
    </font>
    <font>
      <b/>
      <sz val="11"/>
      <name val="Arial"/>
      <family val="2"/>
    </font>
    <font>
      <b/>
      <sz val="8"/>
      <name val="Times New Roman"/>
      <family val="1"/>
    </font>
    <font>
      <b/>
      <sz val="10"/>
      <name val="Times New Roman"/>
      <family val="1"/>
    </font>
    <font>
      <sz val="10"/>
      <name val="Arial Cyr"/>
      <family val="0"/>
    </font>
    <font>
      <sz val="10"/>
      <name val="Times New Roman"/>
      <family val="1"/>
    </font>
    <font>
      <sz val="11"/>
      <name val="Times New Roman"/>
      <family val="1"/>
    </font>
    <font>
      <sz val="8"/>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right style="thin"/>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medium"/>
      <top>
        <color indexed="63"/>
      </top>
      <bottom style="mediu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28">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10" xfId="52" applyBorder="1" applyProtection="1">
      <alignment/>
      <protection hidden="1"/>
    </xf>
    <xf numFmtId="0" fontId="2" fillId="0" borderId="11" xfId="52" applyBorder="1" applyProtection="1">
      <alignment/>
      <protection hidden="1"/>
    </xf>
    <xf numFmtId="0" fontId="3" fillId="0" borderId="12" xfId="52" applyNumberFormat="1" applyFont="1" applyFill="1" applyBorder="1" applyAlignment="1" applyProtection="1">
      <alignment horizontal="center" vertical="center" wrapText="1"/>
      <protection hidden="1"/>
    </xf>
    <xf numFmtId="164" fontId="2" fillId="0" borderId="0" xfId="52" applyNumberFormat="1" applyFont="1" applyFill="1" applyAlignment="1" applyProtection="1">
      <alignment/>
      <protection hidden="1"/>
    </xf>
    <xf numFmtId="168" fontId="2" fillId="0" borderId="0" xfId="52" applyNumberFormat="1" applyFont="1" applyFill="1" applyAlignment="1" applyProtection="1">
      <alignment/>
      <protection hidden="1"/>
    </xf>
    <xf numFmtId="166" fontId="2" fillId="0" borderId="0" xfId="52" applyNumberFormat="1" applyFont="1" applyFill="1" applyAlignment="1" applyProtection="1">
      <alignment/>
      <protection hidden="1"/>
    </xf>
    <xf numFmtId="169" fontId="2" fillId="0" borderId="0" xfId="52" applyNumberFormat="1" applyFont="1" applyFill="1" applyAlignment="1" applyProtection="1">
      <alignment/>
      <protection hidden="1"/>
    </xf>
    <xf numFmtId="174" fontId="2" fillId="0" borderId="0" xfId="52" applyNumberFormat="1" applyFont="1" applyFill="1" applyAlignment="1" applyProtection="1">
      <alignment/>
      <protection hidden="1"/>
    </xf>
    <xf numFmtId="0" fontId="3" fillId="0" borderId="13" xfId="52" applyNumberFormat="1" applyFont="1" applyFill="1" applyBorder="1" applyAlignment="1" applyProtection="1">
      <alignment horizontal="center" vertical="center" wrapText="1"/>
      <protection hidden="1"/>
    </xf>
    <xf numFmtId="0" fontId="4" fillId="0" borderId="14" xfId="52" applyNumberFormat="1" applyFont="1" applyFill="1" applyBorder="1" applyAlignment="1" applyProtection="1">
      <alignment horizontal="center" vertical="center" wrapText="1"/>
      <protection hidden="1"/>
    </xf>
    <xf numFmtId="0" fontId="4" fillId="0" borderId="0" xfId="52" applyNumberFormat="1" applyFont="1" applyFill="1" applyBorder="1" applyAlignment="1" applyProtection="1">
      <alignment horizontal="center" vertical="center" wrapText="1"/>
      <protection hidden="1"/>
    </xf>
    <xf numFmtId="0" fontId="4" fillId="0" borderId="13" xfId="52" applyFont="1" applyBorder="1" applyProtection="1">
      <alignment/>
      <protection hidden="1"/>
    </xf>
    <xf numFmtId="0" fontId="4" fillId="0" borderId="15" xfId="52" applyNumberFormat="1" applyFont="1" applyFill="1" applyBorder="1" applyAlignment="1" applyProtection="1">
      <alignment horizontal="center" vertical="center" wrapText="1"/>
      <protection hidden="1"/>
    </xf>
    <xf numFmtId="0" fontId="4" fillId="0" borderId="11" xfId="52" applyNumberFormat="1" applyFont="1" applyFill="1" applyBorder="1" applyAlignment="1" applyProtection="1">
      <alignment horizontal="center" vertical="center" wrapText="1"/>
      <protection hidden="1"/>
    </xf>
    <xf numFmtId="0" fontId="2" fillId="0" borderId="0" xfId="52" applyAlignment="1" applyProtection="1">
      <alignment horizontal="center"/>
      <protection hidden="1"/>
    </xf>
    <xf numFmtId="0" fontId="2" fillId="0" borderId="0" xfId="52" applyAlignment="1">
      <alignment horizontal="center"/>
      <protection/>
    </xf>
    <xf numFmtId="0" fontId="2" fillId="33" borderId="10" xfId="52" applyFill="1" applyBorder="1" applyProtection="1">
      <alignment/>
      <protection hidden="1"/>
    </xf>
    <xf numFmtId="0" fontId="6" fillId="0" borderId="0" xfId="52" applyFont="1">
      <alignment/>
      <protection/>
    </xf>
    <xf numFmtId="0" fontId="6" fillId="0" borderId="0" xfId="52" applyFont="1" applyProtection="1">
      <alignment/>
      <protection hidden="1"/>
    </xf>
    <xf numFmtId="164" fontId="6" fillId="0" borderId="0" xfId="52" applyNumberFormat="1" applyFont="1" applyFill="1" applyAlignment="1" applyProtection="1">
      <alignment/>
      <protection hidden="1"/>
    </xf>
    <xf numFmtId="0" fontId="4" fillId="0" borderId="16" xfId="52" applyNumberFormat="1" applyFont="1" applyFill="1" applyBorder="1" applyAlignment="1" applyProtection="1">
      <alignment horizontal="center" vertical="center" wrapText="1"/>
      <protection hidden="1"/>
    </xf>
    <xf numFmtId="0" fontId="4" fillId="0" borderId="0" xfId="52" applyFont="1">
      <alignment/>
      <protection/>
    </xf>
    <xf numFmtId="0" fontId="8" fillId="0" borderId="0" xfId="52" applyFont="1">
      <alignment/>
      <protection/>
    </xf>
    <xf numFmtId="0" fontId="8" fillId="0" borderId="0" xfId="52" applyFont="1" applyProtection="1">
      <alignment/>
      <protection hidden="1"/>
    </xf>
    <xf numFmtId="164" fontId="8" fillId="0" borderId="0" xfId="52" applyNumberFormat="1" applyFont="1" applyFill="1" applyAlignment="1" applyProtection="1">
      <alignment/>
      <protection hidden="1"/>
    </xf>
    <xf numFmtId="0" fontId="4" fillId="0" borderId="13" xfId="52" applyNumberFormat="1" applyFont="1" applyFill="1" applyBorder="1" applyAlignment="1" applyProtection="1">
      <alignment horizontal="center" vertical="center" wrapText="1"/>
      <protection hidden="1"/>
    </xf>
    <xf numFmtId="0" fontId="3" fillId="0" borderId="14" xfId="52" applyNumberFormat="1" applyFont="1" applyFill="1" applyBorder="1" applyAlignment="1" applyProtection="1">
      <alignment horizontal="center" vertical="center" wrapText="1"/>
      <protection hidden="1"/>
    </xf>
    <xf numFmtId="165" fontId="2" fillId="0" borderId="14" xfId="52" applyNumberFormat="1" applyFont="1" applyFill="1" applyBorder="1" applyAlignment="1" applyProtection="1">
      <alignment vertical="top"/>
      <protection hidden="1"/>
    </xf>
    <xf numFmtId="165" fontId="2" fillId="0" borderId="17" xfId="52" applyNumberFormat="1" applyFont="1" applyFill="1" applyBorder="1" applyAlignment="1" applyProtection="1">
      <alignment vertical="top"/>
      <protection hidden="1"/>
    </xf>
    <xf numFmtId="165" fontId="2" fillId="0" borderId="13" xfId="52" applyNumberFormat="1" applyFont="1" applyFill="1" applyBorder="1" applyAlignment="1" applyProtection="1">
      <alignment vertical="top"/>
      <protection hidden="1"/>
    </xf>
    <xf numFmtId="165" fontId="2" fillId="0" borderId="18" xfId="52" applyNumberFormat="1" applyFont="1" applyFill="1" applyBorder="1" applyAlignment="1" applyProtection="1">
      <alignment vertical="top"/>
      <protection hidden="1"/>
    </xf>
    <xf numFmtId="165" fontId="2" fillId="33" borderId="13" xfId="52" applyNumberFormat="1" applyFont="1" applyFill="1" applyBorder="1" applyAlignment="1" applyProtection="1">
      <alignment vertical="top"/>
      <protection hidden="1"/>
    </xf>
    <xf numFmtId="165" fontId="2" fillId="33" borderId="18" xfId="52" applyNumberFormat="1" applyFont="1" applyFill="1" applyBorder="1" applyAlignment="1" applyProtection="1">
      <alignment vertical="top"/>
      <protection hidden="1"/>
    </xf>
    <xf numFmtId="165" fontId="2" fillId="0" borderId="13" xfId="52" applyNumberFormat="1" applyFont="1" applyFill="1" applyBorder="1" applyAlignment="1" applyProtection="1">
      <alignment/>
      <protection hidden="1"/>
    </xf>
    <xf numFmtId="165" fontId="2" fillId="0" borderId="18" xfId="52" applyNumberFormat="1" applyFont="1" applyFill="1" applyBorder="1" applyAlignment="1" applyProtection="1">
      <alignment/>
      <protection hidden="1"/>
    </xf>
    <xf numFmtId="164" fontId="2" fillId="0" borderId="19" xfId="52" applyNumberFormat="1" applyFont="1" applyFill="1" applyBorder="1" applyAlignment="1" applyProtection="1">
      <alignment vertical="top"/>
      <protection hidden="1"/>
    </xf>
    <xf numFmtId="164" fontId="2" fillId="0" borderId="20" xfId="52" applyNumberFormat="1" applyFont="1" applyFill="1" applyBorder="1" applyAlignment="1" applyProtection="1">
      <alignment vertical="top"/>
      <protection hidden="1"/>
    </xf>
    <xf numFmtId="164" fontId="2" fillId="0" borderId="13" xfId="52" applyNumberFormat="1" applyFont="1" applyFill="1" applyBorder="1" applyAlignment="1" applyProtection="1">
      <alignment vertical="top"/>
      <protection hidden="1"/>
    </xf>
    <xf numFmtId="164" fontId="2" fillId="0" borderId="18" xfId="52" applyNumberFormat="1" applyFont="1" applyFill="1" applyBorder="1" applyAlignment="1" applyProtection="1">
      <alignment vertical="top"/>
      <protection hidden="1"/>
    </xf>
    <xf numFmtId="164" fontId="2" fillId="0" borderId="13" xfId="52" applyNumberFormat="1" applyFont="1" applyFill="1" applyBorder="1" applyAlignment="1" applyProtection="1">
      <alignment/>
      <protection hidden="1"/>
    </xf>
    <xf numFmtId="164" fontId="2" fillId="0" borderId="18" xfId="52" applyNumberFormat="1" applyFont="1" applyFill="1" applyBorder="1" applyAlignment="1" applyProtection="1">
      <alignment/>
      <protection hidden="1"/>
    </xf>
    <xf numFmtId="164" fontId="2" fillId="0" borderId="21" xfId="52" applyNumberFormat="1" applyFont="1" applyFill="1" applyBorder="1" applyAlignment="1" applyProtection="1">
      <alignment vertical="top"/>
      <protection hidden="1"/>
    </xf>
    <xf numFmtId="164" fontId="2" fillId="0" borderId="22" xfId="52" applyNumberFormat="1" applyFont="1" applyFill="1" applyBorder="1" applyAlignment="1" applyProtection="1">
      <alignment vertical="top"/>
      <protection hidden="1"/>
    </xf>
    <xf numFmtId="164" fontId="5" fillId="0" borderId="13" xfId="52" applyNumberFormat="1" applyFont="1" applyFill="1" applyBorder="1" applyAlignment="1" applyProtection="1">
      <alignment/>
      <protection hidden="1"/>
    </xf>
    <xf numFmtId="164" fontId="2" fillId="33" borderId="13" xfId="52" applyNumberFormat="1" applyFont="1" applyFill="1" applyBorder="1" applyAlignment="1" applyProtection="1">
      <alignment vertical="top"/>
      <protection hidden="1"/>
    </xf>
    <xf numFmtId="164" fontId="2" fillId="33" borderId="18" xfId="52" applyNumberFormat="1" applyFont="1" applyFill="1" applyBorder="1" applyAlignment="1" applyProtection="1">
      <alignment vertical="top"/>
      <protection hidden="1"/>
    </xf>
    <xf numFmtId="164" fontId="5" fillId="0" borderId="23" xfId="52" applyNumberFormat="1" applyFont="1" applyFill="1" applyBorder="1" applyAlignment="1" applyProtection="1">
      <alignment vertical="top"/>
      <protection hidden="1"/>
    </xf>
    <xf numFmtId="164" fontId="5" fillId="0" borderId="13" xfId="52" applyNumberFormat="1" applyFont="1" applyFill="1" applyBorder="1" applyAlignment="1" applyProtection="1">
      <alignment vertical="top"/>
      <protection hidden="1"/>
    </xf>
    <xf numFmtId="164" fontId="5" fillId="0" borderId="24" xfId="52" applyNumberFormat="1" applyFont="1" applyFill="1" applyBorder="1" applyAlignment="1" applyProtection="1">
      <alignment vertical="top"/>
      <protection hidden="1"/>
    </xf>
    <xf numFmtId="164" fontId="5" fillId="0" borderId="19" xfId="52" applyNumberFormat="1" applyFont="1" applyFill="1" applyBorder="1" applyAlignment="1" applyProtection="1">
      <alignment vertical="top"/>
      <protection hidden="1"/>
    </xf>
    <xf numFmtId="164" fontId="5" fillId="0" borderId="20" xfId="52" applyNumberFormat="1" applyFont="1" applyFill="1" applyBorder="1" applyAlignment="1" applyProtection="1">
      <alignment vertical="top"/>
      <protection hidden="1"/>
    </xf>
    <xf numFmtId="164" fontId="9" fillId="0" borderId="25" xfId="52" applyNumberFormat="1" applyFont="1" applyBorder="1" applyAlignment="1" applyProtection="1">
      <alignment vertical="top"/>
      <protection hidden="1"/>
    </xf>
    <xf numFmtId="164" fontId="9" fillId="0" borderId="16" xfId="52" applyNumberFormat="1" applyFont="1" applyBorder="1" applyAlignment="1" applyProtection="1">
      <alignment vertical="top"/>
      <protection hidden="1"/>
    </xf>
    <xf numFmtId="164" fontId="9" fillId="0" borderId="26" xfId="52" applyNumberFormat="1" applyFont="1" applyBorder="1" applyAlignment="1" applyProtection="1">
      <alignment vertical="top"/>
      <protection hidden="1"/>
    </xf>
    <xf numFmtId="0" fontId="2" fillId="0" borderId="0" xfId="52" applyBorder="1" applyProtection="1">
      <alignment/>
      <protection hidden="1"/>
    </xf>
    <xf numFmtId="165" fontId="2" fillId="0" borderId="16" xfId="52" applyNumberFormat="1" applyFont="1" applyFill="1" applyBorder="1" applyAlignment="1" applyProtection="1">
      <alignment vertical="top"/>
      <protection hidden="1"/>
    </xf>
    <xf numFmtId="165" fontId="2" fillId="0" borderId="26" xfId="52" applyNumberFormat="1" applyFont="1" applyFill="1" applyBorder="1" applyAlignment="1" applyProtection="1">
      <alignment vertical="top"/>
      <protection hidden="1"/>
    </xf>
    <xf numFmtId="164" fontId="2" fillId="0" borderId="14" xfId="52" applyNumberFormat="1" applyFont="1" applyFill="1" applyBorder="1" applyAlignment="1" applyProtection="1">
      <alignment vertical="top"/>
      <protection hidden="1"/>
    </xf>
    <xf numFmtId="164" fontId="2" fillId="0" borderId="17" xfId="52" applyNumberFormat="1" applyFont="1" applyFill="1" applyBorder="1" applyAlignment="1" applyProtection="1">
      <alignment vertical="top"/>
      <protection hidden="1"/>
    </xf>
    <xf numFmtId="0" fontId="2" fillId="33" borderId="11" xfId="52" applyFill="1" applyBorder="1" applyProtection="1">
      <alignment/>
      <protection hidden="1"/>
    </xf>
    <xf numFmtId="0" fontId="2" fillId="33" borderId="0" xfId="52" applyFill="1">
      <alignment/>
      <protection/>
    </xf>
    <xf numFmtId="0" fontId="2" fillId="34" borderId="10" xfId="52" applyFill="1" applyBorder="1" applyProtection="1">
      <alignment/>
      <protection hidden="1"/>
    </xf>
    <xf numFmtId="165" fontId="5" fillId="33" borderId="13" xfId="52" applyNumberFormat="1" applyFont="1" applyFill="1" applyBorder="1" applyAlignment="1" applyProtection="1">
      <alignment vertical="top"/>
      <protection hidden="1"/>
    </xf>
    <xf numFmtId="49" fontId="10" fillId="0" borderId="24" xfId="52" applyNumberFormat="1" applyFont="1" applyFill="1" applyBorder="1" applyAlignment="1" applyProtection="1">
      <alignment horizontal="center" vertical="top" wrapText="1"/>
      <protection hidden="1"/>
    </xf>
    <xf numFmtId="0" fontId="10" fillId="0" borderId="24" xfId="52" applyNumberFormat="1" applyFont="1" applyFill="1" applyBorder="1" applyAlignment="1" applyProtection="1">
      <alignment horizontal="center" vertical="top" wrapText="1"/>
      <protection hidden="1"/>
    </xf>
    <xf numFmtId="49" fontId="10" fillId="0" borderId="14" xfId="52" applyNumberFormat="1" applyFont="1" applyFill="1" applyBorder="1" applyAlignment="1" applyProtection="1">
      <alignment horizontal="center" vertical="top"/>
      <protection hidden="1"/>
    </xf>
    <xf numFmtId="49" fontId="10" fillId="0" borderId="13" xfId="52" applyNumberFormat="1" applyFont="1" applyFill="1" applyBorder="1" applyAlignment="1" applyProtection="1">
      <alignment horizontal="center" vertical="top"/>
      <protection hidden="1"/>
    </xf>
    <xf numFmtId="49" fontId="10" fillId="0" borderId="27" xfId="52" applyNumberFormat="1" applyFont="1" applyFill="1" applyBorder="1" applyAlignment="1" applyProtection="1">
      <alignment horizontal="center" vertical="top" wrapText="1"/>
      <protection hidden="1"/>
    </xf>
    <xf numFmtId="14" fontId="10" fillId="0" borderId="13" xfId="52" applyNumberFormat="1" applyFont="1" applyFill="1" applyBorder="1" applyAlignment="1" applyProtection="1">
      <alignment horizontal="center" vertical="top" wrapText="1"/>
      <protection hidden="1"/>
    </xf>
    <xf numFmtId="0" fontId="10" fillId="33" borderId="13" xfId="52" applyNumberFormat="1" applyFont="1" applyFill="1" applyBorder="1" applyAlignment="1" applyProtection="1">
      <alignment horizontal="center" vertical="top" wrapText="1"/>
      <protection hidden="1"/>
    </xf>
    <xf numFmtId="14" fontId="10" fillId="0" borderId="13" xfId="52" applyNumberFormat="1" applyFont="1" applyFill="1" applyBorder="1" applyAlignment="1" applyProtection="1">
      <alignment horizontal="center" vertical="top"/>
      <protection hidden="1"/>
    </xf>
    <xf numFmtId="0" fontId="10" fillId="0" borderId="13" xfId="52" applyNumberFormat="1" applyFont="1" applyFill="1" applyBorder="1" applyAlignment="1" applyProtection="1">
      <alignment horizontal="center" vertical="top"/>
      <protection hidden="1"/>
    </xf>
    <xf numFmtId="49" fontId="10" fillId="33" borderId="27" xfId="52" applyNumberFormat="1" applyFont="1" applyFill="1" applyBorder="1" applyAlignment="1" applyProtection="1">
      <alignment horizontal="center" vertical="top" wrapText="1"/>
      <protection hidden="1"/>
    </xf>
    <xf numFmtId="49" fontId="10" fillId="33" borderId="13" xfId="52" applyNumberFormat="1" applyFont="1" applyFill="1" applyBorder="1" applyAlignment="1" applyProtection="1">
      <alignment horizontal="center" vertical="top"/>
      <protection hidden="1"/>
    </xf>
    <xf numFmtId="49" fontId="10" fillId="33" borderId="14" xfId="52" applyNumberFormat="1" applyFont="1" applyFill="1" applyBorder="1" applyAlignment="1" applyProtection="1">
      <alignment horizontal="center" vertical="top"/>
      <protection hidden="1"/>
    </xf>
    <xf numFmtId="49" fontId="10" fillId="0" borderId="25" xfId="52" applyNumberFormat="1" applyFont="1" applyFill="1" applyBorder="1" applyAlignment="1" applyProtection="1">
      <alignment horizontal="center" vertical="top" wrapText="1"/>
      <protection hidden="1"/>
    </xf>
    <xf numFmtId="49" fontId="10" fillId="0" borderId="16" xfId="52" applyNumberFormat="1" applyFont="1" applyFill="1" applyBorder="1" applyAlignment="1" applyProtection="1">
      <alignment horizontal="center" vertical="top"/>
      <protection hidden="1"/>
    </xf>
    <xf numFmtId="49" fontId="10" fillId="0" borderId="28" xfId="52" applyNumberFormat="1" applyFont="1" applyFill="1" applyBorder="1" applyAlignment="1" applyProtection="1">
      <alignment horizontal="center" vertical="top"/>
      <protection hidden="1"/>
    </xf>
    <xf numFmtId="0" fontId="10" fillId="0" borderId="29" xfId="52" applyNumberFormat="1" applyFont="1" applyFill="1" applyBorder="1" applyAlignment="1" applyProtection="1">
      <alignment horizontal="center" vertical="top"/>
      <protection hidden="1"/>
    </xf>
    <xf numFmtId="173" fontId="10" fillId="0" borderId="14" xfId="52" applyNumberFormat="1" applyFont="1" applyFill="1" applyBorder="1" applyAlignment="1" applyProtection="1">
      <alignment horizontal="center" vertical="top"/>
      <protection hidden="1"/>
    </xf>
    <xf numFmtId="0" fontId="10" fillId="0" borderId="14" xfId="52" applyNumberFormat="1" applyFont="1" applyFill="1" applyBorder="1" applyAlignment="1" applyProtection="1">
      <alignment horizontal="center" vertical="top" wrapText="1"/>
      <protection hidden="1"/>
    </xf>
    <xf numFmtId="14" fontId="10" fillId="0" borderId="14" xfId="52" applyNumberFormat="1" applyFont="1" applyFill="1" applyBorder="1" applyAlignment="1" applyProtection="1">
      <alignment horizontal="center" vertical="top" wrapText="1"/>
      <protection hidden="1"/>
    </xf>
    <xf numFmtId="173" fontId="10" fillId="0" borderId="13" xfId="52" applyNumberFormat="1" applyFont="1" applyFill="1" applyBorder="1" applyAlignment="1" applyProtection="1">
      <alignment horizontal="center" vertical="top"/>
      <protection hidden="1"/>
    </xf>
    <xf numFmtId="0" fontId="10" fillId="0" borderId="13" xfId="52" applyNumberFormat="1" applyFont="1" applyFill="1" applyBorder="1" applyAlignment="1" applyProtection="1">
      <alignment horizontal="center" vertical="top" wrapText="1"/>
      <protection hidden="1"/>
    </xf>
    <xf numFmtId="0" fontId="10" fillId="0" borderId="27" xfId="52" applyNumberFormat="1" applyFont="1" applyFill="1" applyBorder="1" applyAlignment="1" applyProtection="1">
      <alignment horizontal="center" vertical="top" wrapText="1"/>
      <protection hidden="1"/>
    </xf>
    <xf numFmtId="0" fontId="10" fillId="33" borderId="27" xfId="52" applyNumberFormat="1" applyFont="1" applyFill="1" applyBorder="1" applyAlignment="1" applyProtection="1">
      <alignment horizontal="center" vertical="top" wrapText="1"/>
      <protection hidden="1"/>
    </xf>
    <xf numFmtId="173" fontId="10" fillId="33" borderId="13" xfId="52" applyNumberFormat="1" applyFont="1" applyFill="1" applyBorder="1" applyAlignment="1" applyProtection="1">
      <alignment horizontal="center" vertical="top"/>
      <protection hidden="1"/>
    </xf>
    <xf numFmtId="0" fontId="10" fillId="33" borderId="13" xfId="52" applyNumberFormat="1" applyFont="1" applyFill="1" applyBorder="1" applyAlignment="1" applyProtection="1">
      <alignment horizontal="center" vertical="top"/>
      <protection hidden="1"/>
    </xf>
    <xf numFmtId="0" fontId="8" fillId="33" borderId="13" xfId="52" applyNumberFormat="1" applyFont="1" applyFill="1" applyBorder="1" applyAlignment="1" applyProtection="1">
      <alignment horizontal="center" vertical="top" wrapText="1"/>
      <protection hidden="1"/>
    </xf>
    <xf numFmtId="0" fontId="8" fillId="33" borderId="13" xfId="52" applyNumberFormat="1" applyFont="1" applyFill="1" applyBorder="1" applyAlignment="1" applyProtection="1">
      <alignment horizontal="center" vertical="top"/>
      <protection hidden="1"/>
    </xf>
    <xf numFmtId="14" fontId="10" fillId="33" borderId="13" xfId="52" applyNumberFormat="1" applyFont="1" applyFill="1" applyBorder="1" applyAlignment="1" applyProtection="1">
      <alignment horizontal="center" vertical="top"/>
      <protection hidden="1"/>
    </xf>
    <xf numFmtId="0" fontId="10" fillId="0" borderId="25" xfId="52" applyNumberFormat="1" applyFont="1" applyFill="1" applyBorder="1" applyAlignment="1" applyProtection="1">
      <alignment horizontal="center" vertical="top" wrapText="1"/>
      <protection hidden="1"/>
    </xf>
    <xf numFmtId="173" fontId="10" fillId="0" borderId="16" xfId="52" applyNumberFormat="1" applyFont="1" applyFill="1" applyBorder="1" applyAlignment="1" applyProtection="1">
      <alignment horizontal="center" vertical="top"/>
      <protection hidden="1"/>
    </xf>
    <xf numFmtId="0" fontId="10" fillId="0" borderId="16" xfId="52" applyNumberFormat="1" applyFont="1" applyFill="1" applyBorder="1" applyAlignment="1" applyProtection="1">
      <alignment horizontal="center" vertical="top" wrapText="1"/>
      <protection hidden="1"/>
    </xf>
    <xf numFmtId="0" fontId="10" fillId="0" borderId="16" xfId="52" applyNumberFormat="1" applyFont="1" applyFill="1" applyBorder="1" applyAlignment="1" applyProtection="1">
      <alignment horizontal="center" vertical="top"/>
      <protection hidden="1"/>
    </xf>
    <xf numFmtId="168" fontId="12" fillId="0" borderId="30" xfId="52" applyNumberFormat="1" applyFont="1" applyFill="1" applyBorder="1" applyAlignment="1" applyProtection="1">
      <alignment horizontal="center" vertical="top"/>
      <protection hidden="1"/>
    </xf>
    <xf numFmtId="168" fontId="12" fillId="0" borderId="31" xfId="52" applyNumberFormat="1" applyFont="1" applyFill="1" applyBorder="1" applyAlignment="1" applyProtection="1">
      <alignment horizontal="center" vertical="top" wrapText="1"/>
      <protection hidden="1"/>
    </xf>
    <xf numFmtId="173" fontId="12" fillId="0" borderId="14" xfId="52" applyNumberFormat="1" applyFont="1" applyFill="1" applyBorder="1" applyAlignment="1" applyProtection="1">
      <alignment horizontal="center" vertical="top"/>
      <protection hidden="1"/>
    </xf>
    <xf numFmtId="0" fontId="12" fillId="0" borderId="14" xfId="52" applyNumberFormat="1" applyFont="1" applyFill="1" applyBorder="1" applyAlignment="1" applyProtection="1">
      <alignment horizontal="center" vertical="top" wrapText="1"/>
      <protection hidden="1"/>
    </xf>
    <xf numFmtId="172" fontId="12" fillId="0" borderId="14" xfId="52" applyNumberFormat="1" applyFont="1" applyFill="1" applyBorder="1" applyAlignment="1" applyProtection="1">
      <alignment horizontal="center" vertical="top"/>
      <protection hidden="1"/>
    </xf>
    <xf numFmtId="172" fontId="12" fillId="0" borderId="14" xfId="52" applyNumberFormat="1" applyFont="1" applyFill="1" applyBorder="1" applyAlignment="1" applyProtection="1">
      <alignment horizontal="center" vertical="top" wrapText="1"/>
      <protection hidden="1"/>
    </xf>
    <xf numFmtId="0" fontId="12" fillId="0" borderId="14" xfId="52" applyNumberFormat="1" applyFont="1" applyFill="1" applyBorder="1" applyAlignment="1" applyProtection="1">
      <alignment horizontal="center" vertical="top"/>
      <protection hidden="1"/>
    </xf>
    <xf numFmtId="14" fontId="12" fillId="0" borderId="14" xfId="52" applyNumberFormat="1" applyFont="1" applyFill="1" applyBorder="1" applyAlignment="1" applyProtection="1">
      <alignment horizontal="center" vertical="top"/>
      <protection hidden="1"/>
    </xf>
    <xf numFmtId="168" fontId="12" fillId="0" borderId="27" xfId="52" applyNumberFormat="1" applyFont="1" applyFill="1" applyBorder="1" applyAlignment="1" applyProtection="1">
      <alignment horizontal="center" vertical="top"/>
      <protection hidden="1"/>
    </xf>
    <xf numFmtId="168" fontId="12" fillId="0" borderId="32" xfId="52" applyNumberFormat="1" applyFont="1" applyFill="1" applyBorder="1" applyAlignment="1" applyProtection="1">
      <alignment horizontal="center" vertical="top" wrapText="1"/>
      <protection hidden="1"/>
    </xf>
    <xf numFmtId="173" fontId="12" fillId="0" borderId="13" xfId="52" applyNumberFormat="1" applyFont="1" applyFill="1" applyBorder="1" applyAlignment="1" applyProtection="1">
      <alignment horizontal="center" vertical="top"/>
      <protection hidden="1"/>
    </xf>
    <xf numFmtId="0" fontId="12" fillId="0" borderId="13" xfId="52" applyNumberFormat="1" applyFont="1" applyFill="1" applyBorder="1" applyAlignment="1" applyProtection="1">
      <alignment horizontal="center" vertical="top" wrapText="1"/>
      <protection hidden="1"/>
    </xf>
    <xf numFmtId="172" fontId="12" fillId="0" borderId="13" xfId="52" applyNumberFormat="1" applyFont="1" applyFill="1" applyBorder="1" applyAlignment="1" applyProtection="1">
      <alignment horizontal="center" vertical="top"/>
      <protection hidden="1"/>
    </xf>
    <xf numFmtId="172" fontId="12" fillId="0" borderId="19" xfId="52" applyNumberFormat="1" applyFont="1" applyFill="1" applyBorder="1" applyAlignment="1" applyProtection="1">
      <alignment horizontal="center" vertical="top" wrapText="1"/>
      <protection hidden="1"/>
    </xf>
    <xf numFmtId="0" fontId="12" fillId="0" borderId="19" xfId="52" applyNumberFormat="1" applyFont="1" applyFill="1" applyBorder="1" applyAlignment="1" applyProtection="1">
      <alignment horizontal="center" vertical="top" wrapText="1"/>
      <protection hidden="1"/>
    </xf>
    <xf numFmtId="0" fontId="12" fillId="0" borderId="19" xfId="52" applyNumberFormat="1" applyFont="1" applyFill="1" applyBorder="1" applyAlignment="1" applyProtection="1">
      <alignment horizontal="center" vertical="top"/>
      <protection hidden="1"/>
    </xf>
    <xf numFmtId="14" fontId="12" fillId="0" borderId="19" xfId="52" applyNumberFormat="1" applyFont="1" applyFill="1" applyBorder="1" applyAlignment="1" applyProtection="1">
      <alignment horizontal="center" vertical="top"/>
      <protection hidden="1"/>
    </xf>
    <xf numFmtId="0" fontId="12" fillId="0" borderId="13" xfId="52" applyNumberFormat="1" applyFont="1" applyFill="1" applyBorder="1" applyAlignment="1" applyProtection="1">
      <alignment horizontal="center" vertical="top"/>
      <protection hidden="1"/>
    </xf>
    <xf numFmtId="14" fontId="12" fillId="0" borderId="13" xfId="52" applyNumberFormat="1" applyFont="1" applyFill="1" applyBorder="1" applyAlignment="1" applyProtection="1">
      <alignment horizontal="center" vertical="top"/>
      <protection hidden="1"/>
    </xf>
    <xf numFmtId="172" fontId="12" fillId="0" borderId="13" xfId="52" applyNumberFormat="1" applyFont="1" applyFill="1" applyBorder="1" applyAlignment="1" applyProtection="1">
      <alignment horizontal="center" vertical="top" wrapText="1"/>
      <protection hidden="1"/>
    </xf>
    <xf numFmtId="168" fontId="12" fillId="0" borderId="33" xfId="52" applyNumberFormat="1" applyFont="1" applyFill="1" applyBorder="1" applyAlignment="1" applyProtection="1">
      <alignment horizontal="center" vertical="top"/>
      <protection hidden="1"/>
    </xf>
    <xf numFmtId="173" fontId="12" fillId="0" borderId="21" xfId="52" applyNumberFormat="1" applyFont="1" applyFill="1" applyBorder="1" applyAlignment="1" applyProtection="1">
      <alignment horizontal="center" vertical="top"/>
      <protection hidden="1"/>
    </xf>
    <xf numFmtId="0" fontId="12" fillId="0" borderId="21" xfId="52" applyNumberFormat="1" applyFont="1" applyFill="1" applyBorder="1" applyAlignment="1" applyProtection="1">
      <alignment horizontal="center" vertical="top" wrapText="1"/>
      <protection hidden="1"/>
    </xf>
    <xf numFmtId="172" fontId="12" fillId="0" borderId="21" xfId="52" applyNumberFormat="1" applyFont="1" applyFill="1" applyBorder="1" applyAlignment="1" applyProtection="1">
      <alignment horizontal="center" vertical="top"/>
      <protection hidden="1"/>
    </xf>
    <xf numFmtId="0" fontId="10" fillId="0" borderId="14" xfId="52" applyNumberFormat="1" applyFont="1" applyFill="1" applyBorder="1" applyAlignment="1" applyProtection="1">
      <alignment horizontal="center" vertical="top"/>
      <protection hidden="1"/>
    </xf>
    <xf numFmtId="0" fontId="7" fillId="0" borderId="13" xfId="52" applyNumberFormat="1" applyFont="1" applyFill="1" applyBorder="1" applyAlignment="1" applyProtection="1">
      <alignment horizontal="center" vertical="top"/>
      <protection hidden="1"/>
    </xf>
    <xf numFmtId="0" fontId="7" fillId="0" borderId="14" xfId="52" applyNumberFormat="1" applyFont="1" applyFill="1" applyBorder="1" applyAlignment="1" applyProtection="1">
      <alignment horizontal="center" vertical="top"/>
      <protection hidden="1"/>
    </xf>
    <xf numFmtId="168" fontId="12" fillId="0" borderId="24" xfId="52" applyNumberFormat="1" applyFont="1" applyFill="1" applyBorder="1" applyAlignment="1" applyProtection="1">
      <alignment horizontal="center" vertical="top"/>
      <protection hidden="1"/>
    </xf>
    <xf numFmtId="173" fontId="12" fillId="0" borderId="19" xfId="52" applyNumberFormat="1" applyFont="1" applyFill="1" applyBorder="1" applyAlignment="1" applyProtection="1">
      <alignment horizontal="center" vertical="top"/>
      <protection hidden="1"/>
    </xf>
    <xf numFmtId="172" fontId="12" fillId="0" borderId="19" xfId="52" applyNumberFormat="1" applyFont="1" applyFill="1" applyBorder="1" applyAlignment="1" applyProtection="1">
      <alignment horizontal="center" vertical="top"/>
      <protection hidden="1"/>
    </xf>
    <xf numFmtId="0" fontId="12" fillId="0" borderId="21" xfId="52" applyNumberFormat="1" applyFont="1" applyFill="1" applyBorder="1" applyAlignment="1" applyProtection="1">
      <alignment horizontal="center" vertical="top"/>
      <protection hidden="1"/>
    </xf>
    <xf numFmtId="168" fontId="12" fillId="33" borderId="27" xfId="52" applyNumberFormat="1" applyFont="1" applyFill="1" applyBorder="1" applyAlignment="1" applyProtection="1">
      <alignment horizontal="center" vertical="top"/>
      <protection hidden="1"/>
    </xf>
    <xf numFmtId="173" fontId="12" fillId="33" borderId="13" xfId="52" applyNumberFormat="1" applyFont="1" applyFill="1" applyBorder="1" applyAlignment="1" applyProtection="1">
      <alignment horizontal="center" vertical="top"/>
      <protection hidden="1"/>
    </xf>
    <xf numFmtId="0" fontId="12" fillId="33" borderId="13" xfId="52" applyNumberFormat="1" applyFont="1" applyFill="1" applyBorder="1" applyAlignment="1" applyProtection="1">
      <alignment horizontal="center" vertical="top" wrapText="1"/>
      <protection hidden="1"/>
    </xf>
    <xf numFmtId="172" fontId="12" fillId="33" borderId="13" xfId="52" applyNumberFormat="1" applyFont="1" applyFill="1" applyBorder="1" applyAlignment="1" applyProtection="1">
      <alignment horizontal="center" vertical="top"/>
      <protection hidden="1"/>
    </xf>
    <xf numFmtId="172" fontId="12" fillId="33" borderId="13" xfId="52" applyNumberFormat="1" applyFont="1" applyFill="1" applyBorder="1" applyAlignment="1" applyProtection="1">
      <alignment horizontal="center" vertical="top" wrapText="1"/>
      <protection hidden="1"/>
    </xf>
    <xf numFmtId="0" fontId="12" fillId="33" borderId="13" xfId="52" applyNumberFormat="1" applyFont="1" applyFill="1" applyBorder="1" applyAlignment="1" applyProtection="1">
      <alignment horizontal="center" vertical="top"/>
      <protection hidden="1"/>
    </xf>
    <xf numFmtId="14" fontId="12" fillId="33" borderId="13" xfId="52" applyNumberFormat="1" applyFont="1" applyFill="1" applyBorder="1" applyAlignment="1" applyProtection="1">
      <alignment horizontal="center" vertical="top"/>
      <protection hidden="1"/>
    </xf>
    <xf numFmtId="168" fontId="12" fillId="0" borderId="25" xfId="52" applyNumberFormat="1" applyFont="1" applyFill="1" applyBorder="1" applyAlignment="1" applyProtection="1">
      <alignment horizontal="center" vertical="top"/>
      <protection hidden="1"/>
    </xf>
    <xf numFmtId="173" fontId="12" fillId="0" borderId="16" xfId="52" applyNumberFormat="1" applyFont="1" applyFill="1" applyBorder="1" applyAlignment="1" applyProtection="1">
      <alignment horizontal="center" vertical="top"/>
      <protection hidden="1"/>
    </xf>
    <xf numFmtId="0" fontId="12" fillId="0" borderId="16" xfId="52" applyNumberFormat="1" applyFont="1" applyFill="1" applyBorder="1" applyAlignment="1" applyProtection="1">
      <alignment horizontal="center" vertical="top" wrapText="1"/>
      <protection hidden="1"/>
    </xf>
    <xf numFmtId="172" fontId="12" fillId="0" borderId="16" xfId="52" applyNumberFormat="1" applyFont="1" applyFill="1" applyBorder="1" applyAlignment="1" applyProtection="1">
      <alignment horizontal="center" vertical="top"/>
      <protection hidden="1"/>
    </xf>
    <xf numFmtId="172" fontId="12" fillId="0" borderId="16" xfId="52" applyNumberFormat="1" applyFont="1" applyFill="1" applyBorder="1" applyAlignment="1" applyProtection="1">
      <alignment horizontal="center" vertical="top" wrapText="1"/>
      <protection hidden="1"/>
    </xf>
    <xf numFmtId="0" fontId="12" fillId="0" borderId="16" xfId="52" applyNumberFormat="1" applyFont="1" applyFill="1" applyBorder="1" applyAlignment="1" applyProtection="1">
      <alignment horizontal="center" vertical="top"/>
      <protection hidden="1"/>
    </xf>
    <xf numFmtId="14" fontId="12" fillId="0" borderId="16" xfId="52" applyNumberFormat="1" applyFont="1" applyFill="1" applyBorder="1" applyAlignment="1" applyProtection="1">
      <alignment horizontal="center" vertical="top"/>
      <protection hidden="1"/>
    </xf>
    <xf numFmtId="49" fontId="12" fillId="0" borderId="13" xfId="52" applyNumberFormat="1" applyFont="1" applyFill="1" applyBorder="1" applyAlignment="1" applyProtection="1">
      <alignment horizontal="center" vertical="top"/>
      <protection hidden="1"/>
    </xf>
    <xf numFmtId="165" fontId="5" fillId="33" borderId="14" xfId="52" applyNumberFormat="1" applyFont="1" applyFill="1" applyBorder="1" applyAlignment="1" applyProtection="1">
      <alignment vertical="top"/>
      <protection hidden="1"/>
    </xf>
    <xf numFmtId="165" fontId="5" fillId="33" borderId="31" xfId="52" applyNumberFormat="1" applyFont="1" applyFill="1" applyBorder="1" applyAlignment="1" applyProtection="1">
      <alignment vertical="top"/>
      <protection hidden="1"/>
    </xf>
    <xf numFmtId="165" fontId="5" fillId="33" borderId="13" xfId="52" applyNumberFormat="1" applyFont="1" applyFill="1" applyBorder="1" applyAlignment="1" applyProtection="1">
      <alignment/>
      <protection hidden="1"/>
    </xf>
    <xf numFmtId="49" fontId="13" fillId="0" borderId="0" xfId="52" applyNumberFormat="1" applyFont="1" applyFill="1" applyAlignment="1" applyProtection="1">
      <alignment/>
      <protection hidden="1"/>
    </xf>
    <xf numFmtId="0" fontId="4" fillId="0" borderId="0" xfId="52" applyFont="1" applyAlignment="1" applyProtection="1">
      <alignment/>
      <protection hidden="1"/>
    </xf>
    <xf numFmtId="0" fontId="5" fillId="0" borderId="34" xfId="52" applyFont="1" applyBorder="1" applyAlignment="1">
      <alignment horizontal="center"/>
      <protection/>
    </xf>
    <xf numFmtId="0" fontId="5" fillId="0" borderId="35" xfId="52" applyFont="1" applyBorder="1" applyAlignment="1">
      <alignment horizontal="center"/>
      <protection/>
    </xf>
    <xf numFmtId="0" fontId="5" fillId="0" borderId="36" xfId="52" applyFont="1" applyBorder="1" applyAlignment="1">
      <alignment horizontal="center"/>
      <protection/>
    </xf>
    <xf numFmtId="0" fontId="10" fillId="0" borderId="37" xfId="52" applyNumberFormat="1" applyFont="1" applyFill="1" applyBorder="1" applyAlignment="1" applyProtection="1">
      <alignment horizontal="center" vertical="top"/>
      <protection hidden="1"/>
    </xf>
    <xf numFmtId="0" fontId="10" fillId="0" borderId="35" xfId="52" applyNumberFormat="1" applyFont="1" applyFill="1" applyBorder="1" applyAlignment="1" applyProtection="1">
      <alignment horizontal="center" vertical="top"/>
      <protection hidden="1"/>
    </xf>
    <xf numFmtId="0" fontId="10" fillId="0" borderId="38" xfId="52" applyNumberFormat="1" applyFont="1" applyFill="1" applyBorder="1" applyAlignment="1" applyProtection="1">
      <alignment horizontal="center" vertical="top"/>
      <protection hidden="1"/>
    </xf>
    <xf numFmtId="0" fontId="8" fillId="0" borderId="34" xfId="52" applyNumberFormat="1" applyFont="1" applyFill="1" applyBorder="1" applyAlignment="1" applyProtection="1">
      <alignment horizontal="center" vertical="top"/>
      <protection hidden="1"/>
    </xf>
    <xf numFmtId="0" fontId="8" fillId="0" borderId="35" xfId="52" applyNumberFormat="1" applyFont="1" applyFill="1" applyBorder="1" applyAlignment="1" applyProtection="1">
      <alignment horizontal="center" vertical="top"/>
      <protection hidden="1"/>
    </xf>
    <xf numFmtId="0" fontId="8" fillId="0" borderId="36" xfId="52" applyNumberFormat="1" applyFont="1" applyFill="1" applyBorder="1" applyAlignment="1" applyProtection="1">
      <alignment horizontal="center" vertical="top"/>
      <protection hidden="1"/>
    </xf>
    <xf numFmtId="0" fontId="8" fillId="0" borderId="39" xfId="52" applyNumberFormat="1" applyFont="1" applyFill="1" applyBorder="1" applyAlignment="1" applyProtection="1">
      <alignment horizontal="center" vertical="top"/>
      <protection hidden="1"/>
    </xf>
    <xf numFmtId="0" fontId="8" fillId="0" borderId="40" xfId="52" applyNumberFormat="1" applyFont="1" applyFill="1" applyBorder="1" applyAlignment="1" applyProtection="1">
      <alignment horizontal="center" vertical="top"/>
      <protection hidden="1"/>
    </xf>
    <xf numFmtId="0" fontId="8" fillId="0" borderId="41" xfId="52" applyNumberFormat="1" applyFont="1" applyFill="1" applyBorder="1" applyAlignment="1" applyProtection="1">
      <alignment horizontal="center" vertical="top"/>
      <protection hidden="1"/>
    </xf>
    <xf numFmtId="0" fontId="5" fillId="0" borderId="34" xfId="52" applyNumberFormat="1" applyFont="1" applyFill="1" applyBorder="1" applyAlignment="1" applyProtection="1">
      <alignment horizontal="center"/>
      <protection hidden="1"/>
    </xf>
    <xf numFmtId="0" fontId="5" fillId="0" borderId="35" xfId="52" applyNumberFormat="1" applyFont="1" applyFill="1" applyBorder="1" applyAlignment="1" applyProtection="1">
      <alignment horizontal="center"/>
      <protection hidden="1"/>
    </xf>
    <xf numFmtId="0" fontId="5" fillId="0" borderId="36" xfId="52" applyNumberFormat="1" applyFont="1" applyFill="1" applyBorder="1" applyAlignment="1" applyProtection="1">
      <alignment horizontal="center"/>
      <protection hidden="1"/>
    </xf>
    <xf numFmtId="49" fontId="10" fillId="33" borderId="42" xfId="52" applyNumberFormat="1" applyFont="1" applyFill="1" applyBorder="1" applyAlignment="1" applyProtection="1">
      <alignment horizontal="center" vertical="top" wrapText="1"/>
      <protection hidden="1"/>
    </xf>
    <xf numFmtId="49" fontId="10" fillId="33" borderId="43" xfId="52" applyNumberFormat="1" applyFont="1" applyFill="1" applyBorder="1" applyAlignment="1" applyProtection="1">
      <alignment horizontal="center" vertical="top" wrapText="1"/>
      <protection hidden="1"/>
    </xf>
    <xf numFmtId="49" fontId="10" fillId="33" borderId="23" xfId="52" applyNumberFormat="1" applyFont="1" applyFill="1" applyBorder="1" applyAlignment="1" applyProtection="1">
      <alignment horizontal="center" vertical="top" wrapText="1"/>
      <protection hidden="1"/>
    </xf>
    <xf numFmtId="49" fontId="8" fillId="33" borderId="42" xfId="52" applyNumberFormat="1" applyFont="1" applyFill="1" applyBorder="1" applyAlignment="1" applyProtection="1">
      <alignment horizontal="center" vertical="top" wrapText="1"/>
      <protection hidden="1"/>
    </xf>
    <xf numFmtId="49" fontId="8" fillId="33" borderId="43" xfId="52" applyNumberFormat="1" applyFont="1" applyFill="1" applyBorder="1" applyAlignment="1" applyProtection="1">
      <alignment horizontal="center" vertical="top" wrapText="1"/>
      <protection hidden="1"/>
    </xf>
    <xf numFmtId="49" fontId="8" fillId="33" borderId="23" xfId="52" applyNumberFormat="1" applyFont="1" applyFill="1" applyBorder="1" applyAlignment="1" applyProtection="1">
      <alignment horizontal="center" vertical="top" wrapText="1"/>
      <protection hidden="1"/>
    </xf>
    <xf numFmtId="0" fontId="4" fillId="0" borderId="16" xfId="52" applyFont="1" applyBorder="1" applyAlignment="1" applyProtection="1">
      <alignment horizontal="center" vertical="center" wrapText="1"/>
      <protection hidden="1"/>
    </xf>
    <xf numFmtId="0" fontId="4" fillId="0" borderId="14" xfId="52" applyFont="1" applyBorder="1" applyAlignment="1" applyProtection="1">
      <alignment horizontal="center" vertical="center"/>
      <protection hidden="1"/>
    </xf>
    <xf numFmtId="0" fontId="7" fillId="0" borderId="34" xfId="52" applyFont="1" applyBorder="1" applyAlignment="1" applyProtection="1">
      <alignment horizontal="center"/>
      <protection hidden="1"/>
    </xf>
    <xf numFmtId="0" fontId="7" fillId="0" borderId="35" xfId="52" applyFont="1" applyBorder="1" applyAlignment="1" applyProtection="1">
      <alignment horizontal="center"/>
      <protection hidden="1"/>
    </xf>
    <xf numFmtId="0" fontId="7" fillId="0" borderId="36" xfId="52" applyFont="1" applyBorder="1" applyAlignment="1" applyProtection="1">
      <alignment horizontal="center"/>
      <protection hidden="1"/>
    </xf>
    <xf numFmtId="0" fontId="4" fillId="0" borderId="44" xfId="52" applyFont="1" applyBorder="1" applyAlignment="1" applyProtection="1">
      <alignment horizontal="center" vertical="center"/>
      <protection hidden="1"/>
    </xf>
    <xf numFmtId="0" fontId="4" fillId="0" borderId="45" xfId="52" applyFont="1" applyBorder="1" applyAlignment="1" applyProtection="1">
      <alignment horizontal="center" vertical="center"/>
      <protection hidden="1"/>
    </xf>
    <xf numFmtId="0" fontId="4" fillId="0" borderId="46" xfId="52" applyFont="1" applyBorder="1" applyAlignment="1" applyProtection="1">
      <alignment horizontal="center" vertical="center"/>
      <protection hidden="1"/>
    </xf>
    <xf numFmtId="0" fontId="4" fillId="0" borderId="47" xfId="52" applyFont="1" applyBorder="1" applyAlignment="1" applyProtection="1">
      <alignment horizontal="center" vertical="center"/>
      <protection hidden="1"/>
    </xf>
    <xf numFmtId="0" fontId="4" fillId="0" borderId="48" xfId="52" applyFont="1" applyBorder="1" applyAlignment="1" applyProtection="1">
      <alignment horizontal="center" vertical="center"/>
      <protection hidden="1"/>
    </xf>
    <xf numFmtId="0" fontId="4" fillId="0" borderId="31" xfId="52" applyFont="1" applyBorder="1" applyAlignment="1" applyProtection="1">
      <alignment horizontal="center" vertical="center"/>
      <protection hidden="1"/>
    </xf>
    <xf numFmtId="0" fontId="11" fillId="33" borderId="42" xfId="52" applyNumberFormat="1" applyFont="1" applyFill="1" applyBorder="1" applyAlignment="1" applyProtection="1">
      <alignment horizontal="center" vertical="top" wrapText="1"/>
      <protection hidden="1"/>
    </xf>
    <xf numFmtId="0" fontId="11" fillId="33" borderId="43" xfId="52" applyNumberFormat="1" applyFont="1" applyFill="1" applyBorder="1" applyAlignment="1" applyProtection="1">
      <alignment horizontal="center" vertical="top" wrapText="1"/>
      <protection hidden="1"/>
    </xf>
    <xf numFmtId="0" fontId="11" fillId="33" borderId="23" xfId="52" applyNumberFormat="1" applyFont="1" applyFill="1" applyBorder="1" applyAlignment="1" applyProtection="1">
      <alignment horizontal="center" vertical="top" wrapText="1"/>
      <protection hidden="1"/>
    </xf>
    <xf numFmtId="0" fontId="4" fillId="0" borderId="45" xfId="52" applyNumberFormat="1" applyFont="1" applyFill="1" applyBorder="1" applyAlignment="1" applyProtection="1">
      <alignment horizontal="center" vertical="center" wrapText="1"/>
      <protection hidden="1"/>
    </xf>
    <xf numFmtId="0" fontId="4" fillId="0" borderId="0" xfId="52" applyNumberFormat="1" applyFont="1" applyFill="1" applyBorder="1" applyAlignment="1" applyProtection="1">
      <alignment horizontal="center" vertical="center" wrapText="1"/>
      <protection hidden="1"/>
    </xf>
    <xf numFmtId="0" fontId="4" fillId="0" borderId="48" xfId="52" applyNumberFormat="1" applyFont="1" applyFill="1" applyBorder="1" applyAlignment="1" applyProtection="1">
      <alignment horizontal="center" vertical="center" wrapText="1"/>
      <protection hidden="1"/>
    </xf>
    <xf numFmtId="49" fontId="10" fillId="33" borderId="49" xfId="52" applyNumberFormat="1" applyFont="1" applyFill="1" applyBorder="1" applyAlignment="1" applyProtection="1">
      <alignment horizontal="center" vertical="top" wrapText="1"/>
      <protection hidden="1"/>
    </xf>
    <xf numFmtId="173" fontId="10" fillId="33" borderId="42" xfId="52" applyNumberFormat="1" applyFont="1" applyFill="1" applyBorder="1" applyAlignment="1" applyProtection="1">
      <alignment horizontal="center" vertical="top"/>
      <protection hidden="1"/>
    </xf>
    <xf numFmtId="173" fontId="10" fillId="33" borderId="43" xfId="52" applyNumberFormat="1" applyFont="1" applyFill="1" applyBorder="1" applyAlignment="1" applyProtection="1">
      <alignment horizontal="center" vertical="top"/>
      <protection hidden="1"/>
    </xf>
    <xf numFmtId="173" fontId="10" fillId="33" borderId="23" xfId="52" applyNumberFormat="1" applyFont="1" applyFill="1" applyBorder="1" applyAlignment="1" applyProtection="1">
      <alignment horizontal="center" vertical="top"/>
      <protection hidden="1"/>
    </xf>
    <xf numFmtId="0" fontId="10" fillId="33" borderId="42" xfId="52" applyNumberFormat="1" applyFont="1" applyFill="1" applyBorder="1" applyAlignment="1" applyProtection="1">
      <alignment horizontal="center" vertical="top" wrapText="1"/>
      <protection hidden="1"/>
    </xf>
    <xf numFmtId="0" fontId="10" fillId="33" borderId="43" xfId="52" applyNumberFormat="1" applyFont="1" applyFill="1" applyBorder="1" applyAlignment="1" applyProtection="1">
      <alignment horizontal="center" vertical="top" wrapText="1"/>
      <protection hidden="1"/>
    </xf>
    <xf numFmtId="0" fontId="10" fillId="33" borderId="23" xfId="52" applyNumberFormat="1" applyFont="1" applyFill="1" applyBorder="1" applyAlignment="1" applyProtection="1">
      <alignment horizontal="center" vertical="top" wrapText="1"/>
      <protection hidden="1"/>
    </xf>
    <xf numFmtId="0" fontId="4" fillId="0" borderId="14" xfId="52" applyFont="1" applyBorder="1" applyAlignment="1" applyProtection="1">
      <alignment horizontal="center" vertical="center" wrapText="1"/>
      <protection hidden="1"/>
    </xf>
    <xf numFmtId="0" fontId="4" fillId="0" borderId="0" xfId="52" applyNumberFormat="1" applyFont="1" applyFill="1" applyAlignment="1" applyProtection="1">
      <alignment horizontal="center"/>
      <protection hidden="1"/>
    </xf>
    <xf numFmtId="0" fontId="4" fillId="0" borderId="44" xfId="52" applyFont="1" applyBorder="1" applyAlignment="1" applyProtection="1">
      <alignment horizontal="center" wrapText="1"/>
      <protection hidden="1"/>
    </xf>
    <xf numFmtId="0" fontId="4" fillId="0" borderId="45" xfId="52" applyFont="1" applyBorder="1" applyAlignment="1" applyProtection="1">
      <alignment horizontal="center"/>
      <protection hidden="1"/>
    </xf>
    <xf numFmtId="0" fontId="4" fillId="0" borderId="47" xfId="52" applyFont="1" applyBorder="1" applyAlignment="1" applyProtection="1">
      <alignment horizontal="center"/>
      <protection hidden="1"/>
    </xf>
    <xf numFmtId="0" fontId="4" fillId="0" borderId="0" xfId="52" applyFont="1" applyBorder="1" applyAlignment="1" applyProtection="1">
      <alignment horizontal="center"/>
      <protection hidden="1"/>
    </xf>
    <xf numFmtId="0" fontId="4" fillId="0" borderId="50" xfId="52" applyFont="1" applyBorder="1" applyAlignment="1" applyProtection="1">
      <alignment horizontal="center"/>
      <protection hidden="1"/>
    </xf>
    <xf numFmtId="0" fontId="4" fillId="0" borderId="48" xfId="52" applyFont="1" applyBorder="1" applyAlignment="1" applyProtection="1">
      <alignment horizontal="center"/>
      <protection hidden="1"/>
    </xf>
    <xf numFmtId="0" fontId="4" fillId="0" borderId="13" xfId="52" applyNumberFormat="1" applyFont="1" applyFill="1" applyBorder="1" applyAlignment="1" applyProtection="1">
      <alignment horizontal="center" vertical="center" wrapText="1"/>
      <protection hidden="1"/>
    </xf>
    <xf numFmtId="0" fontId="4" fillId="0" borderId="49" xfId="52" applyNumberFormat="1" applyFont="1" applyFill="1" applyBorder="1" applyAlignment="1" applyProtection="1">
      <alignment horizontal="center" vertical="center" wrapText="1"/>
      <protection hidden="1"/>
    </xf>
    <xf numFmtId="49" fontId="8" fillId="33" borderId="15" xfId="52" applyNumberFormat="1" applyFont="1" applyFill="1" applyBorder="1" applyAlignment="1" applyProtection="1">
      <alignment horizontal="center" vertical="top" wrapText="1"/>
      <protection hidden="1"/>
    </xf>
    <xf numFmtId="49" fontId="8" fillId="33" borderId="40" xfId="52" applyNumberFormat="1" applyFont="1" applyFill="1" applyBorder="1" applyAlignment="1" applyProtection="1">
      <alignment horizontal="center" vertical="top" wrapText="1"/>
      <protection hidden="1"/>
    </xf>
    <xf numFmtId="49" fontId="8" fillId="33" borderId="51" xfId="52" applyNumberFormat="1" applyFont="1" applyFill="1" applyBorder="1" applyAlignment="1" applyProtection="1">
      <alignment horizontal="center" vertical="top" wrapText="1"/>
      <protection hidden="1"/>
    </xf>
    <xf numFmtId="0" fontId="4" fillId="0" borderId="44" xfId="52" applyNumberFormat="1" applyFont="1" applyFill="1" applyBorder="1" applyAlignment="1" applyProtection="1">
      <alignment horizontal="center" vertical="center" wrapText="1"/>
      <protection hidden="1"/>
    </xf>
    <xf numFmtId="0" fontId="4" fillId="0" borderId="46" xfId="52" applyNumberFormat="1" applyFont="1" applyFill="1" applyBorder="1" applyAlignment="1" applyProtection="1">
      <alignment horizontal="center" vertical="center" wrapText="1"/>
      <protection hidden="1"/>
    </xf>
    <xf numFmtId="0" fontId="4" fillId="0" borderId="47" xfId="52" applyNumberFormat="1" applyFont="1" applyFill="1" applyBorder="1" applyAlignment="1" applyProtection="1">
      <alignment horizontal="center" vertical="center" wrapText="1"/>
      <protection hidden="1"/>
    </xf>
    <xf numFmtId="0" fontId="4" fillId="0" borderId="29" xfId="52" applyNumberFormat="1" applyFont="1" applyFill="1" applyBorder="1" applyAlignment="1" applyProtection="1">
      <alignment horizontal="center" vertical="center" wrapText="1"/>
      <protection hidden="1"/>
    </xf>
    <xf numFmtId="0" fontId="4" fillId="0" borderId="50" xfId="52" applyNumberFormat="1" applyFont="1" applyFill="1" applyBorder="1" applyAlignment="1" applyProtection="1">
      <alignment horizontal="center" vertical="center" wrapText="1"/>
      <protection hidden="1"/>
    </xf>
    <xf numFmtId="0" fontId="4" fillId="0" borderId="31" xfId="52" applyNumberFormat="1" applyFont="1" applyFill="1" applyBorder="1" applyAlignment="1" applyProtection="1">
      <alignment horizontal="center" vertical="center" wrapText="1"/>
      <protection hidden="1"/>
    </xf>
    <xf numFmtId="0" fontId="4" fillId="0" borderId="49" xfId="52" applyFont="1" applyBorder="1" applyAlignment="1" applyProtection="1">
      <alignment horizontal="center" wrapText="1"/>
      <protection hidden="1"/>
    </xf>
    <xf numFmtId="0" fontId="4" fillId="0" borderId="43" xfId="52" applyFont="1" applyBorder="1" applyAlignment="1" applyProtection="1">
      <alignment horizontal="center"/>
      <protection hidden="1"/>
    </xf>
    <xf numFmtId="0" fontId="4" fillId="0" borderId="23" xfId="52" applyFont="1" applyBorder="1" applyAlignment="1" applyProtection="1">
      <alignment horizontal="center"/>
      <protection hidden="1"/>
    </xf>
    <xf numFmtId="0" fontId="4" fillId="0" borderId="49" xfId="52" applyFont="1" applyBorder="1" applyAlignment="1" applyProtection="1">
      <alignment horizontal="center" vertical="center" wrapText="1"/>
      <protection hidden="1"/>
    </xf>
    <xf numFmtId="0" fontId="4" fillId="0" borderId="43" xfId="52" applyFont="1" applyBorder="1" applyAlignment="1" applyProtection="1">
      <alignment horizontal="center" vertical="center" wrapText="1"/>
      <protection hidden="1"/>
    </xf>
    <xf numFmtId="0" fontId="4" fillId="0" borderId="23" xfId="52" applyFont="1" applyBorder="1" applyAlignment="1" applyProtection="1">
      <alignment horizontal="center" vertical="center" wrapText="1"/>
      <protection hidden="1"/>
    </xf>
    <xf numFmtId="0" fontId="4" fillId="0" borderId="49" xfId="52" applyFont="1" applyBorder="1" applyAlignment="1" applyProtection="1">
      <alignment horizontal="center"/>
      <protection hidden="1"/>
    </xf>
    <xf numFmtId="0" fontId="48" fillId="0" borderId="23" xfId="0" applyFont="1" applyBorder="1" applyAlignment="1">
      <alignment/>
    </xf>
    <xf numFmtId="0" fontId="4" fillId="0" borderId="44" xfId="52" applyFont="1" applyBorder="1" applyAlignment="1" applyProtection="1">
      <alignment horizontal="center" vertical="center" wrapText="1"/>
      <protection hidden="1"/>
    </xf>
    <xf numFmtId="0" fontId="4" fillId="0" borderId="46" xfId="52" applyFont="1" applyBorder="1" applyAlignment="1" applyProtection="1">
      <alignment horizontal="center" vertical="center" wrapText="1"/>
      <protection hidden="1"/>
    </xf>
    <xf numFmtId="0" fontId="4" fillId="0" borderId="50" xfId="52" applyFont="1" applyBorder="1" applyAlignment="1" applyProtection="1">
      <alignment horizontal="center" vertical="center" wrapText="1"/>
      <protection hidden="1"/>
    </xf>
    <xf numFmtId="0" fontId="4" fillId="0" borderId="31" xfId="52" applyFont="1" applyBorder="1" applyAlignment="1" applyProtection="1">
      <alignment horizontal="center" vertical="center" wrapText="1"/>
      <protection hidden="1"/>
    </xf>
    <xf numFmtId="164" fontId="5" fillId="0" borderId="52" xfId="52" applyNumberFormat="1" applyFont="1" applyBorder="1" applyAlignment="1">
      <alignment vertical="top"/>
      <protection/>
    </xf>
    <xf numFmtId="164" fontId="5" fillId="0" borderId="35" xfId="52" applyNumberFormat="1" applyFont="1" applyBorder="1" applyAlignment="1">
      <alignment vertical="top"/>
      <protection/>
    </xf>
    <xf numFmtId="164" fontId="5" fillId="0" borderId="36" xfId="52" applyNumberFormat="1" applyFont="1" applyBorder="1" applyAlignment="1">
      <alignment vertical="top"/>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79"/>
  <sheetViews>
    <sheetView showGridLines="0" tabSelected="1" zoomScale="90" zoomScaleNormal="90" zoomScalePageLayoutView="0" workbookViewId="0" topLeftCell="A428">
      <selection activeCell="R467" sqref="R467"/>
    </sheetView>
  </sheetViews>
  <sheetFormatPr defaultColWidth="9.140625" defaultRowHeight="15"/>
  <cols>
    <col min="1" max="1" width="2.00390625" style="1" customWidth="1"/>
    <col min="2" max="2" width="8.00390625" style="1" customWidth="1"/>
    <col min="3" max="3" width="18.8515625" style="1" customWidth="1"/>
    <col min="4" max="4" width="12.8515625" style="1" customWidth="1"/>
    <col min="5" max="5" width="25.28125" style="1" customWidth="1"/>
    <col min="6" max="6" width="10.421875" style="18" customWidth="1"/>
    <col min="7" max="7" width="9.7109375" style="18" customWidth="1"/>
    <col min="8" max="8" width="20.00390625" style="1" customWidth="1"/>
    <col min="9" max="9" width="24.57421875" style="1" customWidth="1"/>
    <col min="10" max="10" width="10.00390625" style="1" customWidth="1"/>
    <col min="11" max="11" width="9.421875" style="1" customWidth="1"/>
    <col min="12" max="12" width="15.00390625" style="1" customWidth="1"/>
    <col min="13" max="13" width="13.57421875" style="1" customWidth="1"/>
    <col min="14" max="14" width="17.7109375" style="1" customWidth="1"/>
    <col min="15" max="15" width="17.8515625" style="1" customWidth="1"/>
    <col min="16" max="16" width="18.7109375" style="1" customWidth="1"/>
    <col min="17" max="17" width="19.00390625" style="1" customWidth="1"/>
    <col min="18" max="18" width="18.421875" style="1" customWidth="1"/>
    <col min="19" max="19" width="18.28125" style="1" customWidth="1"/>
    <col min="20" max="16384" width="9.140625" style="1" customWidth="1"/>
  </cols>
  <sheetData>
    <row r="1" spans="18:19" ht="15">
      <c r="R1" s="25" t="s">
        <v>719</v>
      </c>
      <c r="S1" s="20"/>
    </row>
    <row r="2" spans="18:19" ht="18" customHeight="1">
      <c r="R2" s="25" t="s">
        <v>721</v>
      </c>
      <c r="S2" s="20"/>
    </row>
    <row r="3" spans="1:20" ht="12.75" customHeight="1" hidden="1">
      <c r="A3" s="2"/>
      <c r="B3" s="2"/>
      <c r="C3" s="2"/>
      <c r="D3" s="2"/>
      <c r="E3" s="2"/>
      <c r="F3" s="17"/>
      <c r="G3" s="17"/>
      <c r="H3" s="2"/>
      <c r="I3" s="2"/>
      <c r="J3" s="2"/>
      <c r="K3" s="2"/>
      <c r="L3" s="2"/>
      <c r="M3" s="2"/>
      <c r="N3" s="2"/>
      <c r="O3" s="2"/>
      <c r="P3" s="2"/>
      <c r="Q3" s="2"/>
      <c r="R3" s="26" t="s">
        <v>344</v>
      </c>
      <c r="S3" s="21"/>
      <c r="T3" s="2"/>
    </row>
    <row r="4" spans="1:20" ht="12.75" customHeight="1">
      <c r="A4" s="2"/>
      <c r="B4" s="2"/>
      <c r="C4" s="2"/>
      <c r="D4" s="2"/>
      <c r="E4" s="2"/>
      <c r="F4" s="17"/>
      <c r="G4" s="17"/>
      <c r="H4" s="2"/>
      <c r="I4" s="2"/>
      <c r="J4" s="2"/>
      <c r="K4" s="2"/>
      <c r="L4" s="2"/>
      <c r="M4" s="2"/>
      <c r="N4" s="2"/>
      <c r="O4" s="2"/>
      <c r="P4" s="2"/>
      <c r="Q4" s="2"/>
      <c r="R4" s="26" t="s">
        <v>344</v>
      </c>
      <c r="S4" s="21"/>
      <c r="T4" s="2"/>
    </row>
    <row r="5" spans="1:20" ht="18.75" customHeight="1">
      <c r="A5" s="2"/>
      <c r="B5" s="2"/>
      <c r="C5" s="2"/>
      <c r="D5" s="2"/>
      <c r="E5" s="2"/>
      <c r="F5" s="17"/>
      <c r="G5" s="17"/>
      <c r="H5" s="2"/>
      <c r="I5" s="2"/>
      <c r="J5" s="2"/>
      <c r="K5" s="2"/>
      <c r="L5" s="2"/>
      <c r="M5" s="2"/>
      <c r="N5" s="2"/>
      <c r="O5" s="2"/>
      <c r="P5" s="2"/>
      <c r="Q5" s="2"/>
      <c r="R5" s="27" t="s">
        <v>720</v>
      </c>
      <c r="S5" s="21"/>
      <c r="T5" s="2"/>
    </row>
    <row r="6" spans="1:20" ht="20.25" customHeight="1">
      <c r="A6" s="2"/>
      <c r="B6" s="2"/>
      <c r="C6" s="2"/>
      <c r="D6" s="2"/>
      <c r="E6" s="2"/>
      <c r="F6" s="7"/>
      <c r="G6" s="7"/>
      <c r="H6" s="10"/>
      <c r="I6" s="8"/>
      <c r="J6" s="8"/>
      <c r="K6" s="9"/>
      <c r="L6" s="7"/>
      <c r="M6" s="8"/>
      <c r="N6" s="6"/>
      <c r="O6" s="6"/>
      <c r="P6" s="6"/>
      <c r="Q6" s="6"/>
      <c r="R6" s="147" t="s">
        <v>751</v>
      </c>
      <c r="S6" s="22"/>
      <c r="T6" s="2"/>
    </row>
    <row r="7" spans="1:20" ht="12.75" customHeight="1">
      <c r="A7" s="2"/>
      <c r="B7" s="195" t="s">
        <v>754</v>
      </c>
      <c r="C7" s="195"/>
      <c r="D7" s="195"/>
      <c r="E7" s="195"/>
      <c r="F7" s="195"/>
      <c r="G7" s="195"/>
      <c r="H7" s="195"/>
      <c r="I7" s="195"/>
      <c r="J7" s="195"/>
      <c r="K7" s="195"/>
      <c r="L7" s="195"/>
      <c r="M7" s="195"/>
      <c r="N7" s="195"/>
      <c r="O7" s="195"/>
      <c r="P7" s="195"/>
      <c r="Q7" s="195"/>
      <c r="R7" s="195"/>
      <c r="S7" s="195"/>
      <c r="T7" s="2"/>
    </row>
    <row r="8" spans="1:20" ht="15.75" customHeight="1">
      <c r="A8" s="2"/>
      <c r="B8" s="2"/>
      <c r="C8" s="2"/>
      <c r="D8" s="2"/>
      <c r="E8" s="2"/>
      <c r="F8" s="17"/>
      <c r="G8" s="17"/>
      <c r="H8" s="2"/>
      <c r="I8" s="148"/>
      <c r="J8" s="148"/>
      <c r="K8" s="148"/>
      <c r="L8" s="148"/>
      <c r="M8" s="2"/>
      <c r="N8" s="2"/>
      <c r="O8" s="2"/>
      <c r="P8" s="2"/>
      <c r="Q8" s="2"/>
      <c r="R8" s="2"/>
      <c r="S8" s="2"/>
      <c r="T8" s="2"/>
    </row>
    <row r="9" spans="1:20" ht="409.5" customHeight="1" hidden="1">
      <c r="A9" s="2"/>
      <c r="B9" s="2"/>
      <c r="C9" s="2"/>
      <c r="D9" s="2"/>
      <c r="E9" s="2"/>
      <c r="F9" s="2"/>
      <c r="G9" s="2"/>
      <c r="H9" s="2"/>
      <c r="I9" s="2"/>
      <c r="J9" s="2"/>
      <c r="K9" s="2"/>
      <c r="L9" s="2"/>
      <c r="M9" s="2"/>
      <c r="N9" s="2"/>
      <c r="O9" s="2"/>
      <c r="P9" s="2"/>
      <c r="Q9" s="2"/>
      <c r="R9" s="2"/>
      <c r="S9" s="2"/>
      <c r="T9" s="2"/>
    </row>
    <row r="10" spans="1:20" ht="409.5" customHeight="1" hidden="1">
      <c r="A10" s="2"/>
      <c r="B10" s="2"/>
      <c r="C10" s="2"/>
      <c r="D10" s="2"/>
      <c r="E10" s="2"/>
      <c r="F10" s="2"/>
      <c r="G10" s="2"/>
      <c r="H10" s="2"/>
      <c r="I10" s="2"/>
      <c r="J10" s="2"/>
      <c r="K10" s="2"/>
      <c r="L10" s="2"/>
      <c r="M10" s="2"/>
      <c r="N10" s="2"/>
      <c r="O10" s="2"/>
      <c r="P10" s="2"/>
      <c r="Q10" s="2"/>
      <c r="R10" s="2"/>
      <c r="S10" s="2"/>
      <c r="T10" s="2"/>
    </row>
    <row r="11" spans="1:20" ht="7.5" customHeight="1" hidden="1">
      <c r="A11" s="2"/>
      <c r="B11" s="2"/>
      <c r="C11" s="2"/>
      <c r="D11" s="2"/>
      <c r="E11" s="2"/>
      <c r="F11" s="2"/>
      <c r="G11" s="2"/>
      <c r="H11" s="2"/>
      <c r="I11" s="2"/>
      <c r="J11" s="2"/>
      <c r="K11" s="2"/>
      <c r="L11" s="2"/>
      <c r="M11" s="2"/>
      <c r="N11" s="2"/>
      <c r="O11" s="2"/>
      <c r="P11" s="2"/>
      <c r="Q11" s="2"/>
      <c r="R11" s="2"/>
      <c r="S11" s="2"/>
      <c r="T11" s="2"/>
    </row>
    <row r="12" spans="1:20" ht="47.25" customHeight="1">
      <c r="A12" s="2"/>
      <c r="B12" s="196" t="s">
        <v>203</v>
      </c>
      <c r="C12" s="197"/>
      <c r="D12" s="202" t="s">
        <v>204</v>
      </c>
      <c r="E12" s="202" t="s">
        <v>205</v>
      </c>
      <c r="F12" s="207" t="s">
        <v>206</v>
      </c>
      <c r="G12" s="208"/>
      <c r="H12" s="216" t="s">
        <v>207</v>
      </c>
      <c r="I12" s="217"/>
      <c r="J12" s="217"/>
      <c r="K12" s="217"/>
      <c r="L12" s="217"/>
      <c r="M12" s="218"/>
      <c r="N12" s="213" t="s">
        <v>222</v>
      </c>
      <c r="O12" s="214"/>
      <c r="P12" s="214"/>
      <c r="Q12" s="214"/>
      <c r="R12" s="214"/>
      <c r="S12" s="215"/>
      <c r="T12" s="2"/>
    </row>
    <row r="13" spans="1:20" ht="32.25" customHeight="1">
      <c r="A13" s="2"/>
      <c r="B13" s="198"/>
      <c r="C13" s="199"/>
      <c r="D13" s="202"/>
      <c r="E13" s="202"/>
      <c r="F13" s="209"/>
      <c r="G13" s="210"/>
      <c r="H13" s="202" t="s">
        <v>202</v>
      </c>
      <c r="I13" s="175" t="s">
        <v>208</v>
      </c>
      <c r="J13" s="176"/>
      <c r="K13" s="177"/>
      <c r="L13" s="202" t="s">
        <v>212</v>
      </c>
      <c r="M13" s="184" t="s">
        <v>213</v>
      </c>
      <c r="N13" s="221" t="s">
        <v>214</v>
      </c>
      <c r="O13" s="222"/>
      <c r="P13" s="170" t="s">
        <v>217</v>
      </c>
      <c r="Q13" s="170" t="s">
        <v>218</v>
      </c>
      <c r="R13" s="219" t="s">
        <v>219</v>
      </c>
      <c r="S13" s="220"/>
      <c r="T13" s="2"/>
    </row>
    <row r="14" spans="1:20" ht="19.5" customHeight="1">
      <c r="A14" s="2"/>
      <c r="B14" s="200"/>
      <c r="C14" s="201"/>
      <c r="D14" s="202"/>
      <c r="E14" s="202"/>
      <c r="F14" s="211"/>
      <c r="G14" s="212"/>
      <c r="H14" s="202"/>
      <c r="I14" s="178"/>
      <c r="J14" s="179"/>
      <c r="K14" s="180"/>
      <c r="L14" s="202"/>
      <c r="M14" s="185"/>
      <c r="N14" s="223"/>
      <c r="O14" s="224"/>
      <c r="P14" s="171"/>
      <c r="Q14" s="194"/>
      <c r="R14" s="14" t="s">
        <v>220</v>
      </c>
      <c r="S14" s="14" t="s">
        <v>221</v>
      </c>
      <c r="T14" s="2"/>
    </row>
    <row r="15" spans="1:20" ht="77.25" customHeight="1" thickBot="1">
      <c r="A15" s="3"/>
      <c r="B15" s="15" t="s">
        <v>200</v>
      </c>
      <c r="C15" s="15" t="s">
        <v>199</v>
      </c>
      <c r="D15" s="202"/>
      <c r="E15" s="202"/>
      <c r="F15" s="23" t="s">
        <v>346</v>
      </c>
      <c r="G15" s="23" t="s">
        <v>345</v>
      </c>
      <c r="H15" s="203"/>
      <c r="I15" s="28" t="s">
        <v>209</v>
      </c>
      <c r="J15" s="13" t="s">
        <v>210</v>
      </c>
      <c r="K15" s="16" t="s">
        <v>211</v>
      </c>
      <c r="L15" s="202"/>
      <c r="M15" s="186"/>
      <c r="N15" s="16" t="s">
        <v>215</v>
      </c>
      <c r="O15" s="16" t="s">
        <v>216</v>
      </c>
      <c r="P15" s="16" t="s">
        <v>198</v>
      </c>
      <c r="Q15" s="16" t="s">
        <v>197</v>
      </c>
      <c r="R15" s="16" t="s">
        <v>197</v>
      </c>
      <c r="S15" s="12" t="s">
        <v>196</v>
      </c>
      <c r="T15" s="2"/>
    </row>
    <row r="16" spans="1:20" ht="18" customHeight="1" thickBot="1">
      <c r="A16" s="3"/>
      <c r="B16" s="5">
        <v>1</v>
      </c>
      <c r="C16" s="5">
        <v>2</v>
      </c>
      <c r="D16" s="11">
        <v>3</v>
      </c>
      <c r="E16" s="11">
        <v>4</v>
      </c>
      <c r="F16" s="11">
        <v>5</v>
      </c>
      <c r="G16" s="11">
        <v>6</v>
      </c>
      <c r="H16" s="11">
        <v>7</v>
      </c>
      <c r="I16" s="29">
        <v>8</v>
      </c>
      <c r="J16" s="11">
        <v>9</v>
      </c>
      <c r="K16" s="11">
        <v>10</v>
      </c>
      <c r="L16" s="11">
        <v>11</v>
      </c>
      <c r="M16" s="11">
        <v>12</v>
      </c>
      <c r="N16" s="11">
        <v>13</v>
      </c>
      <c r="O16" s="11">
        <v>14</v>
      </c>
      <c r="P16" s="11">
        <v>15</v>
      </c>
      <c r="Q16" s="11">
        <v>16</v>
      </c>
      <c r="R16" s="11">
        <v>17</v>
      </c>
      <c r="S16" s="11">
        <v>18</v>
      </c>
      <c r="T16" s="2"/>
    </row>
    <row r="17" spans="1:20" ht="268.5" thickBot="1">
      <c r="A17" s="3"/>
      <c r="B17" s="66" t="s">
        <v>306</v>
      </c>
      <c r="C17" s="67" t="s">
        <v>201</v>
      </c>
      <c r="D17" s="82">
        <v>302000001</v>
      </c>
      <c r="E17" s="83" t="s">
        <v>181</v>
      </c>
      <c r="F17" s="68" t="s">
        <v>350</v>
      </c>
      <c r="G17" s="68" t="s">
        <v>347</v>
      </c>
      <c r="H17" s="83" t="s">
        <v>717</v>
      </c>
      <c r="I17" s="83" t="s">
        <v>714</v>
      </c>
      <c r="J17" s="84" t="s">
        <v>715</v>
      </c>
      <c r="K17" s="83" t="s">
        <v>716</v>
      </c>
      <c r="L17" s="83" t="s">
        <v>711</v>
      </c>
      <c r="M17" s="83" t="s">
        <v>713</v>
      </c>
      <c r="N17" s="30">
        <v>11107009.22</v>
      </c>
      <c r="O17" s="30">
        <v>10762257</v>
      </c>
      <c r="P17" s="30">
        <v>9109000</v>
      </c>
      <c r="Q17" s="30">
        <v>9109000</v>
      </c>
      <c r="R17" s="30">
        <v>9109000</v>
      </c>
      <c r="S17" s="31">
        <v>9109000</v>
      </c>
      <c r="T17" s="4"/>
    </row>
    <row r="18" spans="1:20" ht="268.5" thickBot="1">
      <c r="A18" s="3"/>
      <c r="B18" s="66" t="s">
        <v>306</v>
      </c>
      <c r="C18" s="67" t="s">
        <v>201</v>
      </c>
      <c r="D18" s="85">
        <v>302000001</v>
      </c>
      <c r="E18" s="86" t="s">
        <v>181</v>
      </c>
      <c r="F18" s="68" t="s">
        <v>350</v>
      </c>
      <c r="G18" s="68" t="s">
        <v>348</v>
      </c>
      <c r="H18" s="83" t="s">
        <v>717</v>
      </c>
      <c r="I18" s="83" t="s">
        <v>714</v>
      </c>
      <c r="J18" s="84" t="s">
        <v>715</v>
      </c>
      <c r="K18" s="83" t="s">
        <v>716</v>
      </c>
      <c r="L18" s="83" t="s">
        <v>711</v>
      </c>
      <c r="M18" s="83" t="s">
        <v>713</v>
      </c>
      <c r="N18" s="32">
        <v>7905690.78</v>
      </c>
      <c r="O18" s="32">
        <v>7790937</v>
      </c>
      <c r="P18" s="32">
        <v>7174000</v>
      </c>
      <c r="Q18" s="32">
        <v>7174000</v>
      </c>
      <c r="R18" s="32">
        <v>7174000</v>
      </c>
      <c r="S18" s="33">
        <v>7174000</v>
      </c>
      <c r="T18" s="4"/>
    </row>
    <row r="19" spans="1:20" ht="268.5" thickBot="1">
      <c r="A19" s="3"/>
      <c r="B19" s="66" t="s">
        <v>306</v>
      </c>
      <c r="C19" s="67" t="s">
        <v>201</v>
      </c>
      <c r="D19" s="85">
        <v>302000001</v>
      </c>
      <c r="E19" s="86" t="s">
        <v>181</v>
      </c>
      <c r="F19" s="68" t="s">
        <v>350</v>
      </c>
      <c r="G19" s="68" t="s">
        <v>349</v>
      </c>
      <c r="H19" s="83" t="s">
        <v>717</v>
      </c>
      <c r="I19" s="83" t="s">
        <v>714</v>
      </c>
      <c r="J19" s="84" t="s">
        <v>715</v>
      </c>
      <c r="K19" s="83" t="s">
        <v>716</v>
      </c>
      <c r="L19" s="83" t="s">
        <v>711</v>
      </c>
      <c r="M19" s="83" t="s">
        <v>713</v>
      </c>
      <c r="N19" s="32">
        <v>309355</v>
      </c>
      <c r="O19" s="32">
        <v>309338</v>
      </c>
      <c r="P19" s="32">
        <v>645000</v>
      </c>
      <c r="Q19" s="32">
        <v>645000</v>
      </c>
      <c r="R19" s="32">
        <v>645000</v>
      </c>
      <c r="S19" s="33">
        <v>645000</v>
      </c>
      <c r="T19" s="4"/>
    </row>
    <row r="20" spans="1:20" ht="268.5" customHeight="1">
      <c r="A20" s="3"/>
      <c r="B20" s="66" t="s">
        <v>306</v>
      </c>
      <c r="C20" s="67" t="s">
        <v>201</v>
      </c>
      <c r="D20" s="85">
        <v>302000001</v>
      </c>
      <c r="E20" s="86" t="s">
        <v>181</v>
      </c>
      <c r="F20" s="69" t="s">
        <v>352</v>
      </c>
      <c r="G20" s="68">
        <v>10</v>
      </c>
      <c r="H20" s="83" t="s">
        <v>717</v>
      </c>
      <c r="I20" s="83" t="s">
        <v>714</v>
      </c>
      <c r="J20" s="84" t="s">
        <v>718</v>
      </c>
      <c r="K20" s="83" t="s">
        <v>716</v>
      </c>
      <c r="L20" s="83" t="s">
        <v>711</v>
      </c>
      <c r="M20" s="83" t="s">
        <v>713</v>
      </c>
      <c r="N20" s="32">
        <v>144000</v>
      </c>
      <c r="O20" s="32">
        <v>134924</v>
      </c>
      <c r="P20" s="32">
        <v>144000</v>
      </c>
      <c r="Q20" s="32">
        <v>144000</v>
      </c>
      <c r="R20" s="32">
        <v>144000</v>
      </c>
      <c r="S20" s="33">
        <v>144000</v>
      </c>
      <c r="T20" s="4"/>
    </row>
    <row r="21" spans="1:20" ht="15.75" customHeight="1" hidden="1">
      <c r="A21" s="3"/>
      <c r="B21" s="164" t="s">
        <v>308</v>
      </c>
      <c r="C21" s="165"/>
      <c r="D21" s="165"/>
      <c r="E21" s="165"/>
      <c r="F21" s="165"/>
      <c r="G21" s="165"/>
      <c r="H21" s="165"/>
      <c r="I21" s="165"/>
      <c r="J21" s="165"/>
      <c r="K21" s="165"/>
      <c r="L21" s="165"/>
      <c r="M21" s="166"/>
      <c r="N21" s="65">
        <f aca="true" t="shared" si="0" ref="N21:S21">SUM(N17:N20)</f>
        <v>19466055</v>
      </c>
      <c r="O21" s="65">
        <f t="shared" si="0"/>
        <v>18997456</v>
      </c>
      <c r="P21" s="65">
        <f t="shared" si="0"/>
        <v>17072000</v>
      </c>
      <c r="Q21" s="65">
        <f t="shared" si="0"/>
        <v>17072000</v>
      </c>
      <c r="R21" s="65">
        <f t="shared" si="0"/>
        <v>17072000</v>
      </c>
      <c r="S21" s="65">
        <f t="shared" si="0"/>
        <v>17072000</v>
      </c>
      <c r="T21" s="4"/>
    </row>
    <row r="22" spans="1:20" ht="148.5" customHeight="1">
      <c r="A22" s="3"/>
      <c r="B22" s="70" t="s">
        <v>307</v>
      </c>
      <c r="C22" s="87" t="s">
        <v>225</v>
      </c>
      <c r="D22" s="85">
        <v>301010001</v>
      </c>
      <c r="E22" s="86" t="s">
        <v>107</v>
      </c>
      <c r="F22" s="69" t="s">
        <v>352</v>
      </c>
      <c r="G22" s="68">
        <v>10</v>
      </c>
      <c r="H22" s="72" t="s">
        <v>239</v>
      </c>
      <c r="I22" s="72" t="s">
        <v>240</v>
      </c>
      <c r="J22" s="86" t="s">
        <v>238</v>
      </c>
      <c r="K22" s="74">
        <v>2562</v>
      </c>
      <c r="L22" s="74" t="s">
        <v>710</v>
      </c>
      <c r="M22" s="71" t="s">
        <v>236</v>
      </c>
      <c r="N22" s="32">
        <v>1007760</v>
      </c>
      <c r="O22" s="32">
        <v>1005997</v>
      </c>
      <c r="P22" s="32">
        <v>0</v>
      </c>
      <c r="Q22" s="32">
        <v>0</v>
      </c>
      <c r="R22" s="32">
        <v>0</v>
      </c>
      <c r="S22" s="33">
        <v>0</v>
      </c>
      <c r="T22" s="4"/>
    </row>
    <row r="23" spans="1:20" ht="178.5" customHeight="1">
      <c r="A23" s="3"/>
      <c r="B23" s="70" t="s">
        <v>307</v>
      </c>
      <c r="C23" s="87" t="s">
        <v>225</v>
      </c>
      <c r="D23" s="85">
        <v>301010001</v>
      </c>
      <c r="E23" s="86" t="s">
        <v>107</v>
      </c>
      <c r="F23" s="69" t="s">
        <v>352</v>
      </c>
      <c r="G23" s="68">
        <v>10</v>
      </c>
      <c r="H23" s="72" t="s">
        <v>241</v>
      </c>
      <c r="I23" s="72" t="s">
        <v>246</v>
      </c>
      <c r="J23" s="86" t="s">
        <v>237</v>
      </c>
      <c r="K23" s="74">
        <v>2562</v>
      </c>
      <c r="L23" s="74" t="s">
        <v>710</v>
      </c>
      <c r="M23" s="71" t="s">
        <v>236</v>
      </c>
      <c r="N23" s="32">
        <v>9367000</v>
      </c>
      <c r="O23" s="32">
        <v>9354163</v>
      </c>
      <c r="P23" s="32">
        <v>12902000</v>
      </c>
      <c r="Q23" s="32">
        <v>12902000</v>
      </c>
      <c r="R23" s="32">
        <v>12902000</v>
      </c>
      <c r="S23" s="33">
        <v>12902000</v>
      </c>
      <c r="T23" s="4"/>
    </row>
    <row r="24" spans="1:20" ht="171.75" customHeight="1">
      <c r="A24" s="3"/>
      <c r="B24" s="70" t="s">
        <v>307</v>
      </c>
      <c r="C24" s="87" t="s">
        <v>225</v>
      </c>
      <c r="D24" s="85">
        <v>301010003</v>
      </c>
      <c r="E24" s="86" t="s">
        <v>32</v>
      </c>
      <c r="F24" s="68" t="s">
        <v>350</v>
      </c>
      <c r="G24" s="68" t="s">
        <v>349</v>
      </c>
      <c r="H24" s="72" t="s">
        <v>241</v>
      </c>
      <c r="I24" s="72" t="s">
        <v>246</v>
      </c>
      <c r="J24" s="86" t="s">
        <v>237</v>
      </c>
      <c r="K24" s="74">
        <v>2562</v>
      </c>
      <c r="L24" s="74" t="s">
        <v>710</v>
      </c>
      <c r="M24" s="71" t="s">
        <v>236</v>
      </c>
      <c r="N24" s="32">
        <v>45919880</v>
      </c>
      <c r="O24" s="32">
        <v>43793099</v>
      </c>
      <c r="P24" s="32">
        <v>42614500</v>
      </c>
      <c r="Q24" s="32">
        <v>42820800</v>
      </c>
      <c r="R24" s="32">
        <v>42820800</v>
      </c>
      <c r="S24" s="33">
        <v>39924000</v>
      </c>
      <c r="T24" s="4"/>
    </row>
    <row r="25" spans="1:20" ht="112.5" customHeight="1">
      <c r="A25" s="3"/>
      <c r="B25" s="70" t="s">
        <v>307</v>
      </c>
      <c r="C25" s="87" t="s">
        <v>225</v>
      </c>
      <c r="D25" s="85">
        <v>301010006</v>
      </c>
      <c r="E25" s="86" t="s">
        <v>195</v>
      </c>
      <c r="F25" s="68" t="s">
        <v>350</v>
      </c>
      <c r="G25" s="68" t="s">
        <v>349</v>
      </c>
      <c r="H25" s="72" t="s">
        <v>233</v>
      </c>
      <c r="I25" s="72" t="s">
        <v>266</v>
      </c>
      <c r="J25" s="73">
        <v>41557</v>
      </c>
      <c r="K25" s="74" t="s">
        <v>232</v>
      </c>
      <c r="L25" s="74" t="s">
        <v>710</v>
      </c>
      <c r="M25" s="71" t="s">
        <v>236</v>
      </c>
      <c r="N25" s="32">
        <v>631100</v>
      </c>
      <c r="O25" s="32">
        <v>631100</v>
      </c>
      <c r="P25" s="32">
        <v>0</v>
      </c>
      <c r="Q25" s="32">
        <v>0</v>
      </c>
      <c r="R25" s="32">
        <v>0</v>
      </c>
      <c r="S25" s="33">
        <v>0</v>
      </c>
      <c r="T25" s="4"/>
    </row>
    <row r="26" spans="1:20" ht="116.25" customHeight="1">
      <c r="A26" s="3"/>
      <c r="B26" s="70" t="s">
        <v>307</v>
      </c>
      <c r="C26" s="87" t="s">
        <v>225</v>
      </c>
      <c r="D26" s="85">
        <v>301010006</v>
      </c>
      <c r="E26" s="86" t="s">
        <v>195</v>
      </c>
      <c r="F26" s="69" t="s">
        <v>352</v>
      </c>
      <c r="G26" s="68" t="s">
        <v>354</v>
      </c>
      <c r="H26" s="72" t="s">
        <v>233</v>
      </c>
      <c r="I26" s="72" t="s">
        <v>266</v>
      </c>
      <c r="J26" s="73">
        <v>41557</v>
      </c>
      <c r="K26" s="74" t="s">
        <v>232</v>
      </c>
      <c r="L26" s="74" t="s">
        <v>710</v>
      </c>
      <c r="M26" s="71" t="s">
        <v>236</v>
      </c>
      <c r="N26" s="32">
        <v>84931774</v>
      </c>
      <c r="O26" s="32">
        <v>77022908</v>
      </c>
      <c r="P26" s="32">
        <v>42502100</v>
      </c>
      <c r="Q26" s="32">
        <v>40253100</v>
      </c>
      <c r="R26" s="32">
        <v>40253100</v>
      </c>
      <c r="S26" s="33">
        <v>36481000</v>
      </c>
      <c r="T26" s="4"/>
    </row>
    <row r="27" spans="1:20" ht="117" customHeight="1">
      <c r="A27" s="3"/>
      <c r="B27" s="70" t="s">
        <v>307</v>
      </c>
      <c r="C27" s="87" t="s">
        <v>225</v>
      </c>
      <c r="D27" s="85">
        <v>301010006</v>
      </c>
      <c r="E27" s="86" t="s">
        <v>195</v>
      </c>
      <c r="F27" s="69" t="s">
        <v>352</v>
      </c>
      <c r="G27" s="68" t="s">
        <v>355</v>
      </c>
      <c r="H27" s="72" t="s">
        <v>233</v>
      </c>
      <c r="I27" s="72" t="s">
        <v>266</v>
      </c>
      <c r="J27" s="73">
        <v>41557</v>
      </c>
      <c r="K27" s="74" t="s">
        <v>232</v>
      </c>
      <c r="L27" s="74" t="s">
        <v>710</v>
      </c>
      <c r="M27" s="71" t="s">
        <v>236</v>
      </c>
      <c r="N27" s="32">
        <v>2462000</v>
      </c>
      <c r="O27" s="32">
        <v>2462000</v>
      </c>
      <c r="P27" s="32">
        <v>2568500</v>
      </c>
      <c r="Q27" s="32">
        <v>2702000</v>
      </c>
      <c r="R27" s="32">
        <v>2702000</v>
      </c>
      <c r="S27" s="33">
        <v>2834200</v>
      </c>
      <c r="T27" s="4"/>
    </row>
    <row r="28" spans="1:20" ht="123.75" customHeight="1">
      <c r="A28" s="3"/>
      <c r="B28" s="70" t="s">
        <v>307</v>
      </c>
      <c r="C28" s="87" t="s">
        <v>225</v>
      </c>
      <c r="D28" s="85">
        <v>301010006</v>
      </c>
      <c r="E28" s="86" t="s">
        <v>195</v>
      </c>
      <c r="F28" s="69" t="s">
        <v>352</v>
      </c>
      <c r="G28" s="68" t="s">
        <v>353</v>
      </c>
      <c r="H28" s="72" t="s">
        <v>233</v>
      </c>
      <c r="I28" s="72" t="s">
        <v>266</v>
      </c>
      <c r="J28" s="73">
        <v>41557</v>
      </c>
      <c r="K28" s="74" t="s">
        <v>232</v>
      </c>
      <c r="L28" s="74" t="s">
        <v>710</v>
      </c>
      <c r="M28" s="71" t="s">
        <v>236</v>
      </c>
      <c r="N28" s="32">
        <v>2000000</v>
      </c>
      <c r="O28" s="32">
        <v>2000000</v>
      </c>
      <c r="P28" s="32">
        <v>2100000</v>
      </c>
      <c r="Q28" s="32">
        <v>2100000</v>
      </c>
      <c r="R28" s="32">
        <v>2100000</v>
      </c>
      <c r="S28" s="33">
        <v>2100000</v>
      </c>
      <c r="T28" s="4"/>
    </row>
    <row r="29" spans="1:20" ht="118.5" customHeight="1">
      <c r="A29" s="3"/>
      <c r="B29" s="70" t="s">
        <v>307</v>
      </c>
      <c r="C29" s="87" t="s">
        <v>225</v>
      </c>
      <c r="D29" s="85">
        <v>301010006</v>
      </c>
      <c r="E29" s="86" t="s">
        <v>195</v>
      </c>
      <c r="F29" s="69" t="s">
        <v>352</v>
      </c>
      <c r="G29" s="68" t="s">
        <v>357</v>
      </c>
      <c r="H29" s="72" t="s">
        <v>233</v>
      </c>
      <c r="I29" s="72" t="s">
        <v>266</v>
      </c>
      <c r="J29" s="73">
        <v>41557</v>
      </c>
      <c r="K29" s="74" t="s">
        <v>232</v>
      </c>
      <c r="L29" s="74" t="s">
        <v>710</v>
      </c>
      <c r="M29" s="71" t="s">
        <v>236</v>
      </c>
      <c r="N29" s="32">
        <v>1380000</v>
      </c>
      <c r="O29" s="32">
        <v>0</v>
      </c>
      <c r="P29" s="32">
        <v>0</v>
      </c>
      <c r="Q29" s="32">
        <v>0</v>
      </c>
      <c r="R29" s="32">
        <v>0</v>
      </c>
      <c r="S29" s="33">
        <v>0</v>
      </c>
      <c r="T29" s="4"/>
    </row>
    <row r="30" spans="1:20" ht="125.25" customHeight="1">
      <c r="A30" s="3"/>
      <c r="B30" s="70" t="s">
        <v>307</v>
      </c>
      <c r="C30" s="87" t="s">
        <v>225</v>
      </c>
      <c r="D30" s="85">
        <v>301010006</v>
      </c>
      <c r="E30" s="86" t="s">
        <v>195</v>
      </c>
      <c r="F30" s="69" t="s">
        <v>356</v>
      </c>
      <c r="G30" s="68" t="s">
        <v>351</v>
      </c>
      <c r="H30" s="72" t="s">
        <v>233</v>
      </c>
      <c r="I30" s="72" t="s">
        <v>266</v>
      </c>
      <c r="J30" s="73">
        <v>41557</v>
      </c>
      <c r="K30" s="74" t="s">
        <v>232</v>
      </c>
      <c r="L30" s="74" t="s">
        <v>710</v>
      </c>
      <c r="M30" s="71" t="s">
        <v>236</v>
      </c>
      <c r="N30" s="32">
        <v>11727490</v>
      </c>
      <c r="O30" s="32">
        <v>11206461</v>
      </c>
      <c r="P30" s="32">
        <v>0</v>
      </c>
      <c r="Q30" s="32">
        <v>0</v>
      </c>
      <c r="R30" s="32">
        <v>0</v>
      </c>
      <c r="S30" s="33">
        <v>0</v>
      </c>
      <c r="T30" s="4"/>
    </row>
    <row r="31" spans="1:20" ht="255">
      <c r="A31" s="3"/>
      <c r="B31" s="70" t="s">
        <v>307</v>
      </c>
      <c r="C31" s="87" t="s">
        <v>225</v>
      </c>
      <c r="D31" s="85">
        <v>301010007</v>
      </c>
      <c r="E31" s="86" t="s">
        <v>40</v>
      </c>
      <c r="F31" s="69" t="s">
        <v>357</v>
      </c>
      <c r="G31" s="68" t="s">
        <v>350</v>
      </c>
      <c r="H31" s="72" t="s">
        <v>235</v>
      </c>
      <c r="I31" s="72" t="s">
        <v>267</v>
      </c>
      <c r="J31" s="73">
        <v>41610</v>
      </c>
      <c r="K31" s="74" t="s">
        <v>234</v>
      </c>
      <c r="L31" s="74" t="s">
        <v>710</v>
      </c>
      <c r="M31" s="71" t="s">
        <v>236</v>
      </c>
      <c r="N31" s="32">
        <v>66250</v>
      </c>
      <c r="O31" s="32">
        <v>66250</v>
      </c>
      <c r="P31" s="32">
        <v>66200</v>
      </c>
      <c r="Q31" s="32">
        <v>66200</v>
      </c>
      <c r="R31" s="32">
        <v>66200</v>
      </c>
      <c r="S31" s="33">
        <v>66200</v>
      </c>
      <c r="T31" s="4"/>
    </row>
    <row r="32" spans="1:20" ht="206.25" customHeight="1">
      <c r="A32" s="3"/>
      <c r="B32" s="70" t="s">
        <v>307</v>
      </c>
      <c r="C32" s="87" t="s">
        <v>225</v>
      </c>
      <c r="D32" s="85">
        <v>301010007</v>
      </c>
      <c r="E32" s="86" t="s">
        <v>40</v>
      </c>
      <c r="F32" s="69" t="s">
        <v>357</v>
      </c>
      <c r="G32" s="68" t="s">
        <v>351</v>
      </c>
      <c r="H32" s="72" t="s">
        <v>235</v>
      </c>
      <c r="I32" s="72" t="s">
        <v>267</v>
      </c>
      <c r="J32" s="73">
        <v>41610</v>
      </c>
      <c r="K32" s="74" t="s">
        <v>234</v>
      </c>
      <c r="L32" s="74" t="s">
        <v>710</v>
      </c>
      <c r="M32" s="71" t="s">
        <v>236</v>
      </c>
      <c r="N32" s="32">
        <v>50000</v>
      </c>
      <c r="O32" s="32">
        <v>50000</v>
      </c>
      <c r="P32" s="32">
        <v>50000</v>
      </c>
      <c r="Q32" s="32">
        <v>50000</v>
      </c>
      <c r="R32" s="32">
        <v>50000</v>
      </c>
      <c r="S32" s="33">
        <v>50000</v>
      </c>
      <c r="T32" s="4"/>
    </row>
    <row r="33" spans="1:20" ht="140.25">
      <c r="A33" s="3"/>
      <c r="B33" s="70" t="s">
        <v>307</v>
      </c>
      <c r="C33" s="87" t="s">
        <v>225</v>
      </c>
      <c r="D33" s="85">
        <v>301010013</v>
      </c>
      <c r="E33" s="86" t="s">
        <v>52</v>
      </c>
      <c r="F33" s="69" t="s">
        <v>348</v>
      </c>
      <c r="G33" s="68" t="s">
        <v>356</v>
      </c>
      <c r="H33" s="86" t="s">
        <v>309</v>
      </c>
      <c r="I33" s="86" t="s">
        <v>268</v>
      </c>
      <c r="J33" s="73">
        <v>41610</v>
      </c>
      <c r="K33" s="74">
        <v>2554</v>
      </c>
      <c r="L33" s="74" t="s">
        <v>710</v>
      </c>
      <c r="M33" s="71" t="s">
        <v>236</v>
      </c>
      <c r="N33" s="32">
        <v>2700000</v>
      </c>
      <c r="O33" s="32">
        <v>29500</v>
      </c>
      <c r="P33" s="32">
        <v>0</v>
      </c>
      <c r="Q33" s="32">
        <v>0</v>
      </c>
      <c r="R33" s="32">
        <v>0</v>
      </c>
      <c r="S33" s="33">
        <v>0</v>
      </c>
      <c r="T33" s="4"/>
    </row>
    <row r="34" spans="1:20" ht="409.5">
      <c r="A34" s="3"/>
      <c r="B34" s="70" t="s">
        <v>307</v>
      </c>
      <c r="C34" s="87" t="s">
        <v>225</v>
      </c>
      <c r="D34" s="85">
        <v>301010014</v>
      </c>
      <c r="E34" s="86" t="s">
        <v>26</v>
      </c>
      <c r="F34" s="69" t="s">
        <v>350</v>
      </c>
      <c r="G34" s="68" t="s">
        <v>349</v>
      </c>
      <c r="H34" s="86" t="s">
        <v>309</v>
      </c>
      <c r="I34" s="86" t="s">
        <v>268</v>
      </c>
      <c r="J34" s="73">
        <v>41610</v>
      </c>
      <c r="K34" s="74">
        <v>2554</v>
      </c>
      <c r="L34" s="74" t="s">
        <v>710</v>
      </c>
      <c r="M34" s="71" t="s">
        <v>236</v>
      </c>
      <c r="N34" s="32">
        <v>375000</v>
      </c>
      <c r="O34" s="32">
        <v>375000</v>
      </c>
      <c r="P34" s="32">
        <v>0</v>
      </c>
      <c r="Q34" s="32">
        <v>0</v>
      </c>
      <c r="R34" s="32">
        <v>0</v>
      </c>
      <c r="S34" s="33">
        <v>0</v>
      </c>
      <c r="T34" s="4"/>
    </row>
    <row r="35" spans="1:20" ht="357.75" customHeight="1">
      <c r="A35" s="3"/>
      <c r="B35" s="70" t="s">
        <v>307</v>
      </c>
      <c r="C35" s="87" t="s">
        <v>225</v>
      </c>
      <c r="D35" s="85">
        <v>301010014</v>
      </c>
      <c r="E35" s="86" t="s">
        <v>26</v>
      </c>
      <c r="F35" s="69" t="s">
        <v>358</v>
      </c>
      <c r="G35" s="68" t="s">
        <v>358</v>
      </c>
      <c r="H35" s="86" t="s">
        <v>310</v>
      </c>
      <c r="I35" s="86" t="s">
        <v>268</v>
      </c>
      <c r="J35" s="73">
        <v>41610</v>
      </c>
      <c r="K35" s="74">
        <v>2554</v>
      </c>
      <c r="L35" s="74" t="s">
        <v>710</v>
      </c>
      <c r="M35" s="71" t="s">
        <v>236</v>
      </c>
      <c r="N35" s="32">
        <v>130000</v>
      </c>
      <c r="O35" s="32">
        <v>130000</v>
      </c>
      <c r="P35" s="32">
        <v>150000</v>
      </c>
      <c r="Q35" s="32">
        <v>150000</v>
      </c>
      <c r="R35" s="32">
        <v>150000</v>
      </c>
      <c r="S35" s="33">
        <v>150000</v>
      </c>
      <c r="T35" s="4"/>
    </row>
    <row r="36" spans="1:20" ht="357.75" customHeight="1">
      <c r="A36" s="3"/>
      <c r="B36" s="70" t="s">
        <v>307</v>
      </c>
      <c r="C36" s="87" t="s">
        <v>225</v>
      </c>
      <c r="D36" s="85">
        <v>301010014</v>
      </c>
      <c r="E36" s="86" t="s">
        <v>26</v>
      </c>
      <c r="F36" s="69" t="s">
        <v>357</v>
      </c>
      <c r="G36" s="68" t="s">
        <v>350</v>
      </c>
      <c r="H36" s="86" t="s">
        <v>245</v>
      </c>
      <c r="I36" s="86" t="s">
        <v>268</v>
      </c>
      <c r="J36" s="73">
        <v>41610</v>
      </c>
      <c r="K36" s="74">
        <v>2554</v>
      </c>
      <c r="L36" s="74" t="s">
        <v>710</v>
      </c>
      <c r="M36" s="71" t="s">
        <v>236</v>
      </c>
      <c r="N36" s="32">
        <v>100000</v>
      </c>
      <c r="O36" s="32">
        <v>100000</v>
      </c>
      <c r="P36" s="32">
        <v>0</v>
      </c>
      <c r="Q36" s="32">
        <v>0</v>
      </c>
      <c r="R36" s="32">
        <v>0</v>
      </c>
      <c r="S36" s="33">
        <v>0</v>
      </c>
      <c r="T36" s="4"/>
    </row>
    <row r="37" spans="1:20" ht="280.5" customHeight="1">
      <c r="A37" s="3"/>
      <c r="B37" s="70" t="s">
        <v>307</v>
      </c>
      <c r="C37" s="87" t="s">
        <v>225</v>
      </c>
      <c r="D37" s="85">
        <v>301010017</v>
      </c>
      <c r="E37" s="86" t="s">
        <v>194</v>
      </c>
      <c r="F37" s="69" t="s">
        <v>352</v>
      </c>
      <c r="G37" s="68" t="s">
        <v>357</v>
      </c>
      <c r="H37" s="86" t="s">
        <v>230</v>
      </c>
      <c r="I37" s="86" t="s">
        <v>10</v>
      </c>
      <c r="J37" s="74" t="s">
        <v>2</v>
      </c>
      <c r="K37" s="74" t="s">
        <v>249</v>
      </c>
      <c r="L37" s="74" t="s">
        <v>710</v>
      </c>
      <c r="M37" s="86" t="s">
        <v>274</v>
      </c>
      <c r="N37" s="32">
        <v>4500000</v>
      </c>
      <c r="O37" s="32">
        <v>4500000</v>
      </c>
      <c r="P37" s="32">
        <v>0</v>
      </c>
      <c r="Q37" s="32">
        <v>5000000</v>
      </c>
      <c r="R37" s="32">
        <v>5000000</v>
      </c>
      <c r="S37" s="33">
        <v>5000000</v>
      </c>
      <c r="T37" s="4"/>
    </row>
    <row r="38" spans="1:20" ht="126.75" customHeight="1">
      <c r="A38" s="3"/>
      <c r="B38" s="70" t="s">
        <v>307</v>
      </c>
      <c r="C38" s="87" t="s">
        <v>225</v>
      </c>
      <c r="D38" s="85">
        <v>301010030</v>
      </c>
      <c r="E38" s="86" t="s">
        <v>190</v>
      </c>
      <c r="F38" s="69" t="s">
        <v>352</v>
      </c>
      <c r="G38" s="68" t="s">
        <v>356</v>
      </c>
      <c r="H38" s="72" t="s">
        <v>229</v>
      </c>
      <c r="I38" s="72" t="s">
        <v>110</v>
      </c>
      <c r="J38" s="74" t="s">
        <v>47</v>
      </c>
      <c r="K38" s="74" t="s">
        <v>109</v>
      </c>
      <c r="L38" s="86" t="s">
        <v>108</v>
      </c>
      <c r="M38" s="86" t="s">
        <v>274</v>
      </c>
      <c r="N38" s="32">
        <v>3219468</v>
      </c>
      <c r="O38" s="32">
        <v>3218713</v>
      </c>
      <c r="P38" s="32">
        <v>15156000</v>
      </c>
      <c r="Q38" s="32">
        <v>15156000</v>
      </c>
      <c r="R38" s="32">
        <v>15156000</v>
      </c>
      <c r="S38" s="33">
        <v>15156000</v>
      </c>
      <c r="T38" s="4"/>
    </row>
    <row r="39" spans="1:20" ht="194.25" customHeight="1">
      <c r="A39" s="3"/>
      <c r="B39" s="70" t="s">
        <v>307</v>
      </c>
      <c r="C39" s="87" t="s">
        <v>225</v>
      </c>
      <c r="D39" s="85">
        <v>301010030</v>
      </c>
      <c r="E39" s="86" t="s">
        <v>190</v>
      </c>
      <c r="F39" s="69" t="s">
        <v>352</v>
      </c>
      <c r="G39" s="68" t="s">
        <v>357</v>
      </c>
      <c r="H39" s="86" t="s">
        <v>229</v>
      </c>
      <c r="I39" s="86" t="s">
        <v>110</v>
      </c>
      <c r="J39" s="74" t="s">
        <v>47</v>
      </c>
      <c r="K39" s="74" t="s">
        <v>109</v>
      </c>
      <c r="L39" s="86" t="s">
        <v>108</v>
      </c>
      <c r="M39" s="86" t="s">
        <v>274</v>
      </c>
      <c r="N39" s="32">
        <v>15227615</v>
      </c>
      <c r="O39" s="32">
        <v>15087614</v>
      </c>
      <c r="P39" s="32">
        <v>0</v>
      </c>
      <c r="Q39" s="32">
        <v>0</v>
      </c>
      <c r="R39" s="32">
        <v>0</v>
      </c>
      <c r="S39" s="33">
        <v>0</v>
      </c>
      <c r="T39" s="4"/>
    </row>
    <row r="40" spans="1:20" ht="227.25" customHeight="1">
      <c r="A40" s="3"/>
      <c r="B40" s="70" t="s">
        <v>307</v>
      </c>
      <c r="C40" s="87" t="s">
        <v>225</v>
      </c>
      <c r="D40" s="85">
        <v>301010030</v>
      </c>
      <c r="E40" s="86" t="s">
        <v>190</v>
      </c>
      <c r="F40" s="69" t="s">
        <v>352</v>
      </c>
      <c r="G40" s="68" t="s">
        <v>357</v>
      </c>
      <c r="H40" s="86" t="s">
        <v>229</v>
      </c>
      <c r="I40" s="86" t="s">
        <v>192</v>
      </c>
      <c r="J40" s="74" t="s">
        <v>47</v>
      </c>
      <c r="K40" s="74" t="s">
        <v>191</v>
      </c>
      <c r="L40" s="86" t="s">
        <v>108</v>
      </c>
      <c r="M40" s="86" t="s">
        <v>236</v>
      </c>
      <c r="N40" s="32">
        <v>8711487</v>
      </c>
      <c r="O40" s="32">
        <v>8590929</v>
      </c>
      <c r="P40" s="32">
        <v>3510300</v>
      </c>
      <c r="Q40" s="32">
        <v>3510300</v>
      </c>
      <c r="R40" s="32">
        <v>3510300</v>
      </c>
      <c r="S40" s="33">
        <v>3510300</v>
      </c>
      <c r="T40" s="4"/>
    </row>
    <row r="41" spans="1:20" ht="248.25" customHeight="1">
      <c r="A41" s="3"/>
      <c r="B41" s="70" t="s">
        <v>307</v>
      </c>
      <c r="C41" s="87" t="s">
        <v>225</v>
      </c>
      <c r="D41" s="85">
        <v>301010030</v>
      </c>
      <c r="E41" s="86" t="s">
        <v>190</v>
      </c>
      <c r="F41" s="69" t="s">
        <v>353</v>
      </c>
      <c r="G41" s="68" t="s">
        <v>348</v>
      </c>
      <c r="H41" s="86" t="s">
        <v>255</v>
      </c>
      <c r="I41" s="86" t="s">
        <v>189</v>
      </c>
      <c r="J41" s="74" t="s">
        <v>187</v>
      </c>
      <c r="K41" s="74" t="s">
        <v>188</v>
      </c>
      <c r="L41" s="86" t="s">
        <v>108</v>
      </c>
      <c r="M41" s="74" t="s">
        <v>187</v>
      </c>
      <c r="N41" s="32">
        <v>465000</v>
      </c>
      <c r="O41" s="32">
        <v>465000</v>
      </c>
      <c r="P41" s="32">
        <v>500000</v>
      </c>
      <c r="Q41" s="32">
        <v>500000</v>
      </c>
      <c r="R41" s="32">
        <v>500000</v>
      </c>
      <c r="S41" s="33">
        <v>500000</v>
      </c>
      <c r="T41" s="4"/>
    </row>
    <row r="42" spans="1:20" ht="126.75" customHeight="1">
      <c r="A42" s="3"/>
      <c r="B42" s="70" t="s">
        <v>307</v>
      </c>
      <c r="C42" s="87" t="s">
        <v>225</v>
      </c>
      <c r="D42" s="85">
        <v>301010030</v>
      </c>
      <c r="E42" s="86" t="s">
        <v>190</v>
      </c>
      <c r="F42" s="69" t="s">
        <v>357</v>
      </c>
      <c r="G42" s="68" t="s">
        <v>350</v>
      </c>
      <c r="H42" s="86" t="s">
        <v>255</v>
      </c>
      <c r="I42" s="86" t="s">
        <v>189</v>
      </c>
      <c r="J42" s="74" t="s">
        <v>187</v>
      </c>
      <c r="K42" s="74" t="s">
        <v>188</v>
      </c>
      <c r="L42" s="86" t="s">
        <v>108</v>
      </c>
      <c r="M42" s="74" t="s">
        <v>187</v>
      </c>
      <c r="N42" s="32">
        <v>60000</v>
      </c>
      <c r="O42" s="32">
        <v>60000</v>
      </c>
      <c r="P42" s="32">
        <v>0</v>
      </c>
      <c r="Q42" s="32">
        <v>0</v>
      </c>
      <c r="R42" s="32">
        <v>0</v>
      </c>
      <c r="S42" s="33">
        <v>0</v>
      </c>
      <c r="T42" s="4"/>
    </row>
    <row r="43" spans="1:20" ht="132.75" customHeight="1">
      <c r="A43" s="3"/>
      <c r="B43" s="70" t="s">
        <v>307</v>
      </c>
      <c r="C43" s="87" t="s">
        <v>225</v>
      </c>
      <c r="D43" s="85">
        <v>301010040</v>
      </c>
      <c r="E43" s="86" t="s">
        <v>20</v>
      </c>
      <c r="F43" s="69" t="s">
        <v>352</v>
      </c>
      <c r="G43" s="68" t="s">
        <v>356</v>
      </c>
      <c r="H43" s="86" t="s">
        <v>733</v>
      </c>
      <c r="I43" s="86" t="s">
        <v>256</v>
      </c>
      <c r="J43" s="74" t="s">
        <v>2</v>
      </c>
      <c r="K43" s="74" t="s">
        <v>14</v>
      </c>
      <c r="L43" s="86" t="s">
        <v>108</v>
      </c>
      <c r="M43" s="86" t="s">
        <v>274</v>
      </c>
      <c r="N43" s="32">
        <v>340000</v>
      </c>
      <c r="O43" s="32">
        <v>159252</v>
      </c>
      <c r="P43" s="32">
        <v>340000</v>
      </c>
      <c r="Q43" s="32">
        <v>340000</v>
      </c>
      <c r="R43" s="32">
        <v>340000</v>
      </c>
      <c r="S43" s="33">
        <v>340000</v>
      </c>
      <c r="T43" s="4"/>
    </row>
    <row r="44" spans="1:20" ht="134.25" customHeight="1">
      <c r="A44" s="3"/>
      <c r="B44" s="70" t="s">
        <v>307</v>
      </c>
      <c r="C44" s="87" t="s">
        <v>225</v>
      </c>
      <c r="D44" s="85">
        <v>301010040</v>
      </c>
      <c r="E44" s="86" t="s">
        <v>20</v>
      </c>
      <c r="F44" s="69" t="s">
        <v>356</v>
      </c>
      <c r="G44" s="68" t="s">
        <v>351</v>
      </c>
      <c r="H44" s="86" t="s">
        <v>257</v>
      </c>
      <c r="I44" s="86" t="s">
        <v>258</v>
      </c>
      <c r="J44" s="74" t="s">
        <v>2</v>
      </c>
      <c r="K44" s="74" t="s">
        <v>14</v>
      </c>
      <c r="L44" s="86" t="s">
        <v>108</v>
      </c>
      <c r="M44" s="86" t="s">
        <v>274</v>
      </c>
      <c r="N44" s="32">
        <v>20003305</v>
      </c>
      <c r="O44" s="32">
        <v>19934121</v>
      </c>
      <c r="P44" s="32">
        <v>47933360</v>
      </c>
      <c r="Q44" s="32">
        <v>45360630</v>
      </c>
      <c r="R44" s="32">
        <v>45360630</v>
      </c>
      <c r="S44" s="33">
        <v>26333260</v>
      </c>
      <c r="T44" s="4"/>
    </row>
    <row r="45" spans="1:20" ht="247.5" customHeight="1">
      <c r="A45" s="3"/>
      <c r="B45" s="70" t="s">
        <v>307</v>
      </c>
      <c r="C45" s="87" t="s">
        <v>225</v>
      </c>
      <c r="D45" s="85">
        <v>301010042</v>
      </c>
      <c r="E45" s="86" t="s">
        <v>19</v>
      </c>
      <c r="F45" s="69" t="s">
        <v>353</v>
      </c>
      <c r="G45" s="68" t="s">
        <v>347</v>
      </c>
      <c r="H45" s="86" t="s">
        <v>254</v>
      </c>
      <c r="I45" s="86" t="s">
        <v>186</v>
      </c>
      <c r="J45" s="74" t="s">
        <v>71</v>
      </c>
      <c r="K45" s="74" t="s">
        <v>185</v>
      </c>
      <c r="L45" s="86" t="s">
        <v>108</v>
      </c>
      <c r="M45" s="74" t="s">
        <v>71</v>
      </c>
      <c r="N45" s="32">
        <v>1070814</v>
      </c>
      <c r="O45" s="32">
        <v>1063541</v>
      </c>
      <c r="P45" s="32">
        <v>873400</v>
      </c>
      <c r="Q45" s="32">
        <v>858100</v>
      </c>
      <c r="R45" s="32">
        <v>858100</v>
      </c>
      <c r="S45" s="33">
        <v>858100</v>
      </c>
      <c r="T45" s="4"/>
    </row>
    <row r="46" spans="1:20" ht="251.25" customHeight="1">
      <c r="A46" s="3"/>
      <c r="B46" s="70" t="s">
        <v>307</v>
      </c>
      <c r="C46" s="87" t="s">
        <v>225</v>
      </c>
      <c r="D46" s="85">
        <v>301010042</v>
      </c>
      <c r="E46" s="86" t="s">
        <v>19</v>
      </c>
      <c r="F46" s="69" t="s">
        <v>356</v>
      </c>
      <c r="G46" s="68" t="s">
        <v>350</v>
      </c>
      <c r="H46" s="86" t="s">
        <v>231</v>
      </c>
      <c r="I46" s="86" t="s">
        <v>10</v>
      </c>
      <c r="J46" s="74" t="s">
        <v>2</v>
      </c>
      <c r="K46" s="74" t="s">
        <v>9</v>
      </c>
      <c r="L46" s="86" t="s">
        <v>108</v>
      </c>
      <c r="M46" s="86" t="s">
        <v>274</v>
      </c>
      <c r="N46" s="32">
        <v>311206856</v>
      </c>
      <c r="O46" s="32">
        <v>311206856</v>
      </c>
      <c r="P46" s="32">
        <v>15180200</v>
      </c>
      <c r="Q46" s="32">
        <v>23930400</v>
      </c>
      <c r="R46" s="32">
        <v>23930400</v>
      </c>
      <c r="S46" s="33">
        <v>18722700</v>
      </c>
      <c r="T46" s="4"/>
    </row>
    <row r="47" spans="1:20" ht="261" customHeight="1">
      <c r="A47" s="3"/>
      <c r="B47" s="70" t="s">
        <v>307</v>
      </c>
      <c r="C47" s="87" t="s">
        <v>225</v>
      </c>
      <c r="D47" s="85">
        <v>301010045</v>
      </c>
      <c r="E47" s="86" t="s">
        <v>184</v>
      </c>
      <c r="F47" s="69" t="s">
        <v>350</v>
      </c>
      <c r="G47" s="68" t="s">
        <v>349</v>
      </c>
      <c r="H47" s="72" t="s">
        <v>252</v>
      </c>
      <c r="I47" s="72" t="s">
        <v>253</v>
      </c>
      <c r="J47" s="86" t="s">
        <v>250</v>
      </c>
      <c r="K47" s="86" t="s">
        <v>251</v>
      </c>
      <c r="L47" s="86" t="s">
        <v>108</v>
      </c>
      <c r="M47" s="86" t="s">
        <v>236</v>
      </c>
      <c r="N47" s="32">
        <v>6335000</v>
      </c>
      <c r="O47" s="32">
        <v>6291384</v>
      </c>
      <c r="P47" s="32">
        <v>710000</v>
      </c>
      <c r="Q47" s="32">
        <v>710000</v>
      </c>
      <c r="R47" s="32">
        <v>710000</v>
      </c>
      <c r="S47" s="33">
        <v>710000</v>
      </c>
      <c r="T47" s="4"/>
    </row>
    <row r="48" spans="1:20" ht="120.75" customHeight="1">
      <c r="A48" s="3"/>
      <c r="B48" s="70" t="s">
        <v>307</v>
      </c>
      <c r="C48" s="87" t="s">
        <v>225</v>
      </c>
      <c r="D48" s="85">
        <v>301020004</v>
      </c>
      <c r="E48" s="86" t="s">
        <v>15</v>
      </c>
      <c r="F48" s="69" t="s">
        <v>356</v>
      </c>
      <c r="G48" s="68" t="s">
        <v>351</v>
      </c>
      <c r="H48" s="86" t="s">
        <v>259</v>
      </c>
      <c r="I48" s="86" t="s">
        <v>256</v>
      </c>
      <c r="J48" s="74" t="s">
        <v>2</v>
      </c>
      <c r="K48" s="74" t="s">
        <v>14</v>
      </c>
      <c r="L48" s="86" t="s">
        <v>108</v>
      </c>
      <c r="M48" s="86" t="s">
        <v>236</v>
      </c>
      <c r="N48" s="32">
        <v>183663755</v>
      </c>
      <c r="O48" s="32">
        <v>183663035</v>
      </c>
      <c r="P48" s="32">
        <v>29347040</v>
      </c>
      <c r="Q48" s="32">
        <v>29181370</v>
      </c>
      <c r="R48" s="32">
        <v>29181370</v>
      </c>
      <c r="S48" s="33">
        <v>29171740</v>
      </c>
      <c r="T48" s="4"/>
    </row>
    <row r="49" spans="1:20" ht="409.5" customHeight="1">
      <c r="A49" s="3"/>
      <c r="B49" s="70" t="s">
        <v>307</v>
      </c>
      <c r="C49" s="87" t="s">
        <v>225</v>
      </c>
      <c r="D49" s="85">
        <v>301020021</v>
      </c>
      <c r="E49" s="86" t="s">
        <v>183</v>
      </c>
      <c r="F49" s="69" t="s">
        <v>356</v>
      </c>
      <c r="G49" s="68" t="s">
        <v>351</v>
      </c>
      <c r="H49" s="86" t="s">
        <v>732</v>
      </c>
      <c r="I49" s="86" t="s">
        <v>256</v>
      </c>
      <c r="J49" s="74" t="s">
        <v>2</v>
      </c>
      <c r="K49" s="74" t="s">
        <v>14</v>
      </c>
      <c r="L49" s="86" t="s">
        <v>108</v>
      </c>
      <c r="M49" s="74" t="s">
        <v>0</v>
      </c>
      <c r="N49" s="32">
        <v>446900</v>
      </c>
      <c r="O49" s="32">
        <v>446900</v>
      </c>
      <c r="P49" s="32">
        <v>386200</v>
      </c>
      <c r="Q49" s="32">
        <v>386200</v>
      </c>
      <c r="R49" s="32">
        <v>386200</v>
      </c>
      <c r="S49" s="33">
        <v>386200</v>
      </c>
      <c r="T49" s="4"/>
    </row>
    <row r="50" spans="1:20" ht="409.5" customHeight="1">
      <c r="A50" s="3"/>
      <c r="B50" s="70" t="s">
        <v>307</v>
      </c>
      <c r="C50" s="87" t="s">
        <v>225</v>
      </c>
      <c r="D50" s="85">
        <v>301020022</v>
      </c>
      <c r="E50" s="86" t="s">
        <v>182</v>
      </c>
      <c r="F50" s="69" t="s">
        <v>352</v>
      </c>
      <c r="G50" s="68" t="s">
        <v>357</v>
      </c>
      <c r="H50" s="86" t="s">
        <v>260</v>
      </c>
      <c r="I50" s="86" t="s">
        <v>261</v>
      </c>
      <c r="J50" s="74" t="s">
        <v>2</v>
      </c>
      <c r="K50" s="74" t="s">
        <v>9</v>
      </c>
      <c r="L50" s="86" t="s">
        <v>108</v>
      </c>
      <c r="M50" s="74" t="s">
        <v>0</v>
      </c>
      <c r="N50" s="32">
        <v>0</v>
      </c>
      <c r="O50" s="32">
        <v>0</v>
      </c>
      <c r="P50" s="32">
        <v>9090900</v>
      </c>
      <c r="Q50" s="32">
        <v>0</v>
      </c>
      <c r="R50" s="32">
        <v>0</v>
      </c>
      <c r="S50" s="33">
        <v>0</v>
      </c>
      <c r="T50" s="4"/>
    </row>
    <row r="51" spans="1:20" ht="258" customHeight="1">
      <c r="A51" s="3"/>
      <c r="B51" s="70" t="s">
        <v>307</v>
      </c>
      <c r="C51" s="87" t="s">
        <v>225</v>
      </c>
      <c r="D51" s="85">
        <v>302000001</v>
      </c>
      <c r="E51" s="86" t="s">
        <v>181</v>
      </c>
      <c r="F51" s="69" t="s">
        <v>350</v>
      </c>
      <c r="G51" s="68" t="s">
        <v>351</v>
      </c>
      <c r="H51" s="83" t="s">
        <v>717</v>
      </c>
      <c r="I51" s="83" t="s">
        <v>714</v>
      </c>
      <c r="J51" s="84" t="s">
        <v>715</v>
      </c>
      <c r="K51" s="83" t="s">
        <v>716</v>
      </c>
      <c r="L51" s="83" t="s">
        <v>711</v>
      </c>
      <c r="M51" s="83" t="s">
        <v>713</v>
      </c>
      <c r="N51" s="32">
        <v>32303220</v>
      </c>
      <c r="O51" s="32">
        <v>32303220</v>
      </c>
      <c r="P51" s="32">
        <v>28100206</v>
      </c>
      <c r="Q51" s="32">
        <v>28100206</v>
      </c>
      <c r="R51" s="32">
        <v>28100206</v>
      </c>
      <c r="S51" s="33">
        <v>28100206</v>
      </c>
      <c r="T51" s="4"/>
    </row>
    <row r="52" spans="1:20" ht="261.75" customHeight="1">
      <c r="A52" s="3"/>
      <c r="B52" s="70" t="s">
        <v>307</v>
      </c>
      <c r="C52" s="87" t="s">
        <v>225</v>
      </c>
      <c r="D52" s="85">
        <v>302000001</v>
      </c>
      <c r="E52" s="86" t="s">
        <v>181</v>
      </c>
      <c r="F52" s="69" t="s">
        <v>350</v>
      </c>
      <c r="G52" s="68" t="s">
        <v>352</v>
      </c>
      <c r="H52" s="83" t="s">
        <v>717</v>
      </c>
      <c r="I52" s="83" t="s">
        <v>714</v>
      </c>
      <c r="J52" s="84" t="s">
        <v>715</v>
      </c>
      <c r="K52" s="83" t="s">
        <v>716</v>
      </c>
      <c r="L52" s="83" t="s">
        <v>711</v>
      </c>
      <c r="M52" s="83" t="s">
        <v>713</v>
      </c>
      <c r="N52" s="32">
        <v>369003799</v>
      </c>
      <c r="O52" s="32">
        <v>352933740</v>
      </c>
      <c r="P52" s="32">
        <v>359273716</v>
      </c>
      <c r="Q52" s="32">
        <v>350144706</v>
      </c>
      <c r="R52" s="32">
        <v>350144706</v>
      </c>
      <c r="S52" s="33">
        <v>350144706</v>
      </c>
      <c r="T52" s="4"/>
    </row>
    <row r="53" spans="1:20" ht="255.75" customHeight="1">
      <c r="A53" s="3"/>
      <c r="B53" s="70" t="s">
        <v>307</v>
      </c>
      <c r="C53" s="87" t="s">
        <v>225</v>
      </c>
      <c r="D53" s="85">
        <v>302000001</v>
      </c>
      <c r="E53" s="86" t="s">
        <v>181</v>
      </c>
      <c r="F53" s="69" t="s">
        <v>350</v>
      </c>
      <c r="G53" s="68" t="s">
        <v>351</v>
      </c>
      <c r="H53" s="83" t="s">
        <v>717</v>
      </c>
      <c r="I53" s="83" t="s">
        <v>714</v>
      </c>
      <c r="J53" s="84" t="s">
        <v>715</v>
      </c>
      <c r="K53" s="83" t="s">
        <v>716</v>
      </c>
      <c r="L53" s="83" t="s">
        <v>711</v>
      </c>
      <c r="M53" s="83" t="s">
        <v>713</v>
      </c>
      <c r="N53" s="32">
        <v>4583019</v>
      </c>
      <c r="O53" s="32">
        <v>4220983</v>
      </c>
      <c r="P53" s="32">
        <v>0</v>
      </c>
      <c r="Q53" s="32">
        <v>0</v>
      </c>
      <c r="R53" s="32">
        <v>0</v>
      </c>
      <c r="S53" s="33">
        <v>0</v>
      </c>
      <c r="T53" s="4"/>
    </row>
    <row r="54" spans="1:20" ht="255" customHeight="1">
      <c r="A54" s="3"/>
      <c r="B54" s="70" t="s">
        <v>307</v>
      </c>
      <c r="C54" s="87" t="s">
        <v>225</v>
      </c>
      <c r="D54" s="85">
        <v>302000001</v>
      </c>
      <c r="E54" s="86" t="s">
        <v>181</v>
      </c>
      <c r="F54" s="69" t="s">
        <v>350</v>
      </c>
      <c r="G54" s="68" t="s">
        <v>352</v>
      </c>
      <c r="H54" s="83" t="s">
        <v>717</v>
      </c>
      <c r="I54" s="83" t="s">
        <v>714</v>
      </c>
      <c r="J54" s="84" t="s">
        <v>715</v>
      </c>
      <c r="K54" s="83" t="s">
        <v>716</v>
      </c>
      <c r="L54" s="83" t="s">
        <v>711</v>
      </c>
      <c r="M54" s="83" t="s">
        <v>713</v>
      </c>
      <c r="N54" s="32">
        <v>13361649</v>
      </c>
      <c r="O54" s="32">
        <v>12543058</v>
      </c>
      <c r="P54" s="32">
        <v>2351350</v>
      </c>
      <c r="Q54" s="32">
        <v>2939188</v>
      </c>
      <c r="R54" s="32">
        <v>2939188</v>
      </c>
      <c r="S54" s="33">
        <v>2939188</v>
      </c>
      <c r="T54" s="4"/>
    </row>
    <row r="55" spans="1:20" ht="264.75" customHeight="1">
      <c r="A55" s="3"/>
      <c r="B55" s="70" t="s">
        <v>307</v>
      </c>
      <c r="C55" s="87" t="s">
        <v>225</v>
      </c>
      <c r="D55" s="85">
        <v>302000001</v>
      </c>
      <c r="E55" s="86" t="s">
        <v>181</v>
      </c>
      <c r="F55" s="69" t="s">
        <v>350</v>
      </c>
      <c r="G55" s="68" t="s">
        <v>349</v>
      </c>
      <c r="H55" s="83" t="s">
        <v>717</v>
      </c>
      <c r="I55" s="83" t="s">
        <v>714</v>
      </c>
      <c r="J55" s="84" t="s">
        <v>715</v>
      </c>
      <c r="K55" s="83" t="s">
        <v>716</v>
      </c>
      <c r="L55" s="83" t="s">
        <v>711</v>
      </c>
      <c r="M55" s="83" t="s">
        <v>713</v>
      </c>
      <c r="N55" s="32">
        <v>12723354</v>
      </c>
      <c r="O55" s="32">
        <v>11979198</v>
      </c>
      <c r="P55" s="32">
        <v>12270000</v>
      </c>
      <c r="Q55" s="32">
        <v>11670000</v>
      </c>
      <c r="R55" s="32">
        <v>11670000</v>
      </c>
      <c r="S55" s="33">
        <v>11670000</v>
      </c>
      <c r="T55" s="4"/>
    </row>
    <row r="56" spans="1:20" ht="263.25" customHeight="1">
      <c r="A56" s="3"/>
      <c r="B56" s="70" t="s">
        <v>307</v>
      </c>
      <c r="C56" s="87" t="s">
        <v>225</v>
      </c>
      <c r="D56" s="85">
        <v>302000001</v>
      </c>
      <c r="E56" s="86" t="s">
        <v>181</v>
      </c>
      <c r="F56" s="69" t="s">
        <v>352</v>
      </c>
      <c r="G56" s="68" t="s">
        <v>357</v>
      </c>
      <c r="H56" s="83" t="s">
        <v>717</v>
      </c>
      <c r="I56" s="83" t="s">
        <v>714</v>
      </c>
      <c r="J56" s="84" t="s">
        <v>715</v>
      </c>
      <c r="K56" s="83" t="s">
        <v>716</v>
      </c>
      <c r="L56" s="83" t="s">
        <v>711</v>
      </c>
      <c r="M56" s="83" t="s">
        <v>713</v>
      </c>
      <c r="N56" s="32">
        <v>1800000</v>
      </c>
      <c r="O56" s="32">
        <v>1800000</v>
      </c>
      <c r="P56" s="32">
        <v>0</v>
      </c>
      <c r="Q56" s="32">
        <v>0</v>
      </c>
      <c r="R56" s="32">
        <v>0</v>
      </c>
      <c r="S56" s="33">
        <v>0</v>
      </c>
      <c r="T56" s="4"/>
    </row>
    <row r="57" spans="1:20" ht="267.75">
      <c r="A57" s="3"/>
      <c r="B57" s="70" t="s">
        <v>307</v>
      </c>
      <c r="C57" s="87" t="s">
        <v>225</v>
      </c>
      <c r="D57" s="85">
        <v>302000001</v>
      </c>
      <c r="E57" s="86" t="s">
        <v>181</v>
      </c>
      <c r="F57" s="69" t="s">
        <v>358</v>
      </c>
      <c r="G57" s="68" t="s">
        <v>355</v>
      </c>
      <c r="H57" s="83" t="s">
        <v>717</v>
      </c>
      <c r="I57" s="83" t="s">
        <v>714</v>
      </c>
      <c r="J57" s="84" t="s">
        <v>715</v>
      </c>
      <c r="K57" s="83" t="s">
        <v>716</v>
      </c>
      <c r="L57" s="83" t="s">
        <v>711</v>
      </c>
      <c r="M57" s="83" t="s">
        <v>713</v>
      </c>
      <c r="N57" s="32">
        <v>191252</v>
      </c>
      <c r="O57" s="32">
        <v>191252</v>
      </c>
      <c r="P57" s="32">
        <v>0</v>
      </c>
      <c r="Q57" s="32">
        <v>0</v>
      </c>
      <c r="R57" s="32">
        <v>0</v>
      </c>
      <c r="S57" s="33">
        <v>0</v>
      </c>
      <c r="T57" s="4"/>
    </row>
    <row r="58" spans="1:20" ht="267.75">
      <c r="A58" s="3"/>
      <c r="B58" s="70" t="s">
        <v>307</v>
      </c>
      <c r="C58" s="87" t="s">
        <v>225</v>
      </c>
      <c r="D58" s="85">
        <v>302000001</v>
      </c>
      <c r="E58" s="86" t="s">
        <v>181</v>
      </c>
      <c r="F58" s="69" t="s">
        <v>353</v>
      </c>
      <c r="G58" s="68" t="s">
        <v>350</v>
      </c>
      <c r="H58" s="83" t="s">
        <v>717</v>
      </c>
      <c r="I58" s="83" t="s">
        <v>714</v>
      </c>
      <c r="J58" s="84" t="s">
        <v>715</v>
      </c>
      <c r="K58" s="83" t="s">
        <v>716</v>
      </c>
      <c r="L58" s="83" t="s">
        <v>711</v>
      </c>
      <c r="M58" s="83" t="s">
        <v>713</v>
      </c>
      <c r="N58" s="32">
        <v>8824308</v>
      </c>
      <c r="O58" s="32">
        <v>8824308</v>
      </c>
      <c r="P58" s="32">
        <v>9616428</v>
      </c>
      <c r="Q58" s="32">
        <v>9700000</v>
      </c>
      <c r="R58" s="32">
        <v>9700000</v>
      </c>
      <c r="S58" s="33">
        <v>9700000</v>
      </c>
      <c r="T58" s="4"/>
    </row>
    <row r="59" spans="1:20" ht="256.5" customHeight="1">
      <c r="A59" s="3"/>
      <c r="B59" s="70" t="s">
        <v>307</v>
      </c>
      <c r="C59" s="87" t="s">
        <v>225</v>
      </c>
      <c r="D59" s="85">
        <v>302000001</v>
      </c>
      <c r="E59" s="86" t="s">
        <v>181</v>
      </c>
      <c r="F59" s="69" t="s">
        <v>360</v>
      </c>
      <c r="G59" s="68" t="s">
        <v>356</v>
      </c>
      <c r="H59" s="83" t="s">
        <v>717</v>
      </c>
      <c r="I59" s="83" t="s">
        <v>714</v>
      </c>
      <c r="J59" s="84" t="s">
        <v>715</v>
      </c>
      <c r="K59" s="83" t="s">
        <v>716</v>
      </c>
      <c r="L59" s="83" t="s">
        <v>711</v>
      </c>
      <c r="M59" s="83" t="s">
        <v>713</v>
      </c>
      <c r="N59" s="32">
        <v>90278</v>
      </c>
      <c r="O59" s="32">
        <v>90278</v>
      </c>
      <c r="P59" s="32">
        <v>0</v>
      </c>
      <c r="Q59" s="32">
        <v>0</v>
      </c>
      <c r="R59" s="32">
        <v>0</v>
      </c>
      <c r="S59" s="33">
        <v>0</v>
      </c>
      <c r="T59" s="4"/>
    </row>
    <row r="60" spans="1:20" ht="255.75" customHeight="1">
      <c r="A60" s="3"/>
      <c r="B60" s="70" t="s">
        <v>307</v>
      </c>
      <c r="C60" s="87" t="s">
        <v>225</v>
      </c>
      <c r="D60" s="85">
        <v>302000001</v>
      </c>
      <c r="E60" s="86" t="s">
        <v>181</v>
      </c>
      <c r="F60" s="69" t="s">
        <v>357</v>
      </c>
      <c r="G60" s="68" t="s">
        <v>350</v>
      </c>
      <c r="H60" s="83" t="s">
        <v>717</v>
      </c>
      <c r="I60" s="83" t="s">
        <v>714</v>
      </c>
      <c r="J60" s="84" t="s">
        <v>715</v>
      </c>
      <c r="K60" s="83" t="s">
        <v>716</v>
      </c>
      <c r="L60" s="83" t="s">
        <v>711</v>
      </c>
      <c r="M60" s="83" t="s">
        <v>713</v>
      </c>
      <c r="N60" s="32">
        <v>767700</v>
      </c>
      <c r="O60" s="32">
        <v>761046</v>
      </c>
      <c r="P60" s="32">
        <v>808900</v>
      </c>
      <c r="Q60" s="32">
        <v>808900</v>
      </c>
      <c r="R60" s="32">
        <v>808900</v>
      </c>
      <c r="S60" s="33">
        <v>808900</v>
      </c>
      <c r="T60" s="4"/>
    </row>
    <row r="61" spans="1:20" ht="258" customHeight="1">
      <c r="A61" s="3"/>
      <c r="B61" s="70" t="s">
        <v>307</v>
      </c>
      <c r="C61" s="87" t="s">
        <v>225</v>
      </c>
      <c r="D61" s="85">
        <v>302000001</v>
      </c>
      <c r="E61" s="86" t="s">
        <v>181</v>
      </c>
      <c r="F61" s="69" t="s">
        <v>357</v>
      </c>
      <c r="G61" s="68" t="s">
        <v>351</v>
      </c>
      <c r="H61" s="83" t="s">
        <v>717</v>
      </c>
      <c r="I61" s="83" t="s">
        <v>714</v>
      </c>
      <c r="J61" s="84" t="s">
        <v>715</v>
      </c>
      <c r="K61" s="83" t="s">
        <v>716</v>
      </c>
      <c r="L61" s="83" t="s">
        <v>711</v>
      </c>
      <c r="M61" s="83" t="s">
        <v>713</v>
      </c>
      <c r="N61" s="32">
        <v>312000</v>
      </c>
      <c r="O61" s="32">
        <v>225500</v>
      </c>
      <c r="P61" s="32">
        <v>352000</v>
      </c>
      <c r="Q61" s="32">
        <v>352000</v>
      </c>
      <c r="R61" s="32">
        <v>352000</v>
      </c>
      <c r="S61" s="33">
        <v>352000</v>
      </c>
      <c r="T61" s="4"/>
    </row>
    <row r="62" spans="1:20" ht="261" customHeight="1">
      <c r="A62" s="3"/>
      <c r="B62" s="70" t="s">
        <v>307</v>
      </c>
      <c r="C62" s="87" t="s">
        <v>225</v>
      </c>
      <c r="D62" s="85">
        <v>302000005</v>
      </c>
      <c r="E62" s="86" t="s">
        <v>180</v>
      </c>
      <c r="F62" s="69" t="s">
        <v>350</v>
      </c>
      <c r="G62" s="68" t="s">
        <v>349</v>
      </c>
      <c r="H62" s="83" t="s">
        <v>717</v>
      </c>
      <c r="I62" s="83" t="s">
        <v>714</v>
      </c>
      <c r="J62" s="84" t="s">
        <v>715</v>
      </c>
      <c r="K62" s="83" t="s">
        <v>716</v>
      </c>
      <c r="L62" s="83" t="s">
        <v>711</v>
      </c>
      <c r="M62" s="83" t="s">
        <v>713</v>
      </c>
      <c r="N62" s="32">
        <v>0</v>
      </c>
      <c r="O62" s="32">
        <v>0</v>
      </c>
      <c r="P62" s="32">
        <v>0</v>
      </c>
      <c r="Q62" s="32">
        <v>0</v>
      </c>
      <c r="R62" s="32">
        <v>0</v>
      </c>
      <c r="S62" s="33">
        <v>0</v>
      </c>
      <c r="T62" s="4"/>
    </row>
    <row r="63" spans="1:20" ht="200.25" customHeight="1">
      <c r="A63" s="19"/>
      <c r="B63" s="70" t="s">
        <v>307</v>
      </c>
      <c r="C63" s="88" t="s">
        <v>304</v>
      </c>
      <c r="D63" s="89">
        <v>302000006</v>
      </c>
      <c r="E63" s="72" t="s">
        <v>172</v>
      </c>
      <c r="F63" s="69" t="s">
        <v>352</v>
      </c>
      <c r="G63" s="68" t="s">
        <v>357</v>
      </c>
      <c r="H63" s="72" t="s">
        <v>731</v>
      </c>
      <c r="I63" s="72" t="s">
        <v>179</v>
      </c>
      <c r="J63" s="90" t="s">
        <v>177</v>
      </c>
      <c r="K63" s="90" t="s">
        <v>178</v>
      </c>
      <c r="L63" s="90" t="s">
        <v>711</v>
      </c>
      <c r="M63" s="90" t="s">
        <v>177</v>
      </c>
      <c r="N63" s="34">
        <v>48131019</v>
      </c>
      <c r="O63" s="34">
        <v>44218671</v>
      </c>
      <c r="P63" s="34">
        <v>35173800</v>
      </c>
      <c r="Q63" s="34">
        <v>35173800</v>
      </c>
      <c r="R63" s="34">
        <v>35173800</v>
      </c>
      <c r="S63" s="35">
        <v>35173800</v>
      </c>
      <c r="T63" s="4"/>
    </row>
    <row r="64" spans="1:20" ht="195" customHeight="1">
      <c r="A64" s="3"/>
      <c r="B64" s="70" t="s">
        <v>307</v>
      </c>
      <c r="C64" s="87" t="s">
        <v>225</v>
      </c>
      <c r="D64" s="85">
        <v>302000006</v>
      </c>
      <c r="E64" s="86" t="s">
        <v>172</v>
      </c>
      <c r="F64" s="69" t="s">
        <v>357</v>
      </c>
      <c r="G64" s="68" t="s">
        <v>350</v>
      </c>
      <c r="H64" s="86" t="s">
        <v>407</v>
      </c>
      <c r="I64" s="86" t="s">
        <v>730</v>
      </c>
      <c r="J64" s="74" t="s">
        <v>168</v>
      </c>
      <c r="K64" s="74" t="s">
        <v>170</v>
      </c>
      <c r="L64" s="86" t="s">
        <v>169</v>
      </c>
      <c r="M64" s="74" t="s">
        <v>168</v>
      </c>
      <c r="N64" s="32">
        <v>27058661</v>
      </c>
      <c r="O64" s="32">
        <v>27058661</v>
      </c>
      <c r="P64" s="32">
        <v>26754300</v>
      </c>
      <c r="Q64" s="32">
        <v>25554300</v>
      </c>
      <c r="R64" s="32">
        <v>25554300</v>
      </c>
      <c r="S64" s="33">
        <v>25554300</v>
      </c>
      <c r="T64" s="4"/>
    </row>
    <row r="65" spans="1:20" ht="255">
      <c r="A65" s="3"/>
      <c r="B65" s="70" t="s">
        <v>307</v>
      </c>
      <c r="C65" s="87" t="s">
        <v>225</v>
      </c>
      <c r="D65" s="85">
        <v>302000014</v>
      </c>
      <c r="E65" s="86" t="s">
        <v>171</v>
      </c>
      <c r="F65" s="69" t="s">
        <v>357</v>
      </c>
      <c r="G65" s="68" t="s">
        <v>351</v>
      </c>
      <c r="H65" s="86" t="s">
        <v>407</v>
      </c>
      <c r="I65" s="86" t="s">
        <v>730</v>
      </c>
      <c r="J65" s="74" t="s">
        <v>168</v>
      </c>
      <c r="K65" s="74" t="s">
        <v>170</v>
      </c>
      <c r="L65" s="86" t="s">
        <v>169</v>
      </c>
      <c r="M65" s="74" t="s">
        <v>168</v>
      </c>
      <c r="N65" s="32">
        <v>15643927</v>
      </c>
      <c r="O65" s="32">
        <v>15643928</v>
      </c>
      <c r="P65" s="32">
        <v>16979500</v>
      </c>
      <c r="Q65" s="32">
        <v>16979500</v>
      </c>
      <c r="R65" s="32">
        <v>16979500</v>
      </c>
      <c r="S65" s="33">
        <v>16979500</v>
      </c>
      <c r="T65" s="4"/>
    </row>
    <row r="66" spans="1:20" ht="339.75" customHeight="1">
      <c r="A66" s="3"/>
      <c r="B66" s="70" t="s">
        <v>307</v>
      </c>
      <c r="C66" s="87" t="s">
        <v>225</v>
      </c>
      <c r="D66" s="85">
        <v>302000016</v>
      </c>
      <c r="E66" s="86" t="s">
        <v>167</v>
      </c>
      <c r="F66" s="69" t="s">
        <v>350</v>
      </c>
      <c r="G66" s="68" t="s">
        <v>349</v>
      </c>
      <c r="H66" s="72" t="s">
        <v>729</v>
      </c>
      <c r="I66" s="72" t="s">
        <v>270</v>
      </c>
      <c r="J66" s="73">
        <v>41603</v>
      </c>
      <c r="K66" s="74">
        <v>2490</v>
      </c>
      <c r="L66" s="74" t="s">
        <v>712</v>
      </c>
      <c r="M66" s="86" t="s">
        <v>264</v>
      </c>
      <c r="N66" s="32">
        <v>561500</v>
      </c>
      <c r="O66" s="32">
        <v>397608</v>
      </c>
      <c r="P66" s="32">
        <v>255000</v>
      </c>
      <c r="Q66" s="32">
        <v>255000</v>
      </c>
      <c r="R66" s="32">
        <v>255000</v>
      </c>
      <c r="S66" s="33">
        <v>255000</v>
      </c>
      <c r="T66" s="4"/>
    </row>
    <row r="67" spans="1:20" ht="208.5" customHeight="1">
      <c r="A67" s="3"/>
      <c r="B67" s="70" t="s">
        <v>307</v>
      </c>
      <c r="C67" s="87" t="s">
        <v>225</v>
      </c>
      <c r="D67" s="85">
        <v>303020001</v>
      </c>
      <c r="E67" s="86" t="s">
        <v>37</v>
      </c>
      <c r="F67" s="69" t="s">
        <v>353</v>
      </c>
      <c r="G67" s="68" t="s">
        <v>347</v>
      </c>
      <c r="H67" s="72" t="s">
        <v>728</v>
      </c>
      <c r="I67" s="72" t="s">
        <v>265</v>
      </c>
      <c r="J67" s="74" t="s">
        <v>47</v>
      </c>
      <c r="K67" s="74" t="s">
        <v>166</v>
      </c>
      <c r="L67" s="74" t="s">
        <v>712</v>
      </c>
      <c r="M67" s="86" t="s">
        <v>264</v>
      </c>
      <c r="N67" s="32">
        <v>25419975</v>
      </c>
      <c r="O67" s="32">
        <v>25332209</v>
      </c>
      <c r="P67" s="32">
        <v>4429300</v>
      </c>
      <c r="Q67" s="32">
        <v>4429300</v>
      </c>
      <c r="R67" s="32">
        <v>4429300</v>
      </c>
      <c r="S67" s="33">
        <v>4429300</v>
      </c>
      <c r="T67" s="4"/>
    </row>
    <row r="68" spans="1:20" ht="111.75" customHeight="1">
      <c r="A68" s="3"/>
      <c r="B68" s="70" t="s">
        <v>307</v>
      </c>
      <c r="C68" s="87" t="s">
        <v>225</v>
      </c>
      <c r="D68" s="85">
        <v>304010001</v>
      </c>
      <c r="E68" s="86" t="s">
        <v>94</v>
      </c>
      <c r="F68" s="69" t="s">
        <v>347</v>
      </c>
      <c r="G68" s="68" t="s">
        <v>352</v>
      </c>
      <c r="H68" s="86" t="s">
        <v>254</v>
      </c>
      <c r="I68" s="86" t="s">
        <v>93</v>
      </c>
      <c r="J68" s="74" t="s">
        <v>92</v>
      </c>
      <c r="K68" s="74" t="s">
        <v>91</v>
      </c>
      <c r="L68" s="86" t="s">
        <v>165</v>
      </c>
      <c r="M68" s="74" t="s">
        <v>81</v>
      </c>
      <c r="N68" s="32">
        <v>6241700</v>
      </c>
      <c r="O68" s="32">
        <v>6241700</v>
      </c>
      <c r="P68" s="32">
        <v>5899300</v>
      </c>
      <c r="Q68" s="32">
        <v>5677900</v>
      </c>
      <c r="R68" s="32">
        <v>5677900</v>
      </c>
      <c r="S68" s="33">
        <v>5664600</v>
      </c>
      <c r="T68" s="4"/>
    </row>
    <row r="69" spans="1:20" ht="57" customHeight="1">
      <c r="A69" s="3"/>
      <c r="B69" s="70" t="s">
        <v>307</v>
      </c>
      <c r="C69" s="87" t="s">
        <v>225</v>
      </c>
      <c r="D69" s="85">
        <v>304010002</v>
      </c>
      <c r="E69" s="86" t="s">
        <v>164</v>
      </c>
      <c r="F69" s="69" t="s">
        <v>350</v>
      </c>
      <c r="G69" s="68" t="s">
        <v>356</v>
      </c>
      <c r="H69" s="86" t="s">
        <v>407</v>
      </c>
      <c r="I69" s="86" t="s">
        <v>163</v>
      </c>
      <c r="J69" s="74" t="s">
        <v>161</v>
      </c>
      <c r="K69" s="74" t="s">
        <v>162</v>
      </c>
      <c r="L69" s="86" t="s">
        <v>74</v>
      </c>
      <c r="M69" s="74" t="s">
        <v>161</v>
      </c>
      <c r="N69" s="32">
        <v>24700</v>
      </c>
      <c r="O69" s="32">
        <v>24700</v>
      </c>
      <c r="P69" s="32">
        <v>0</v>
      </c>
      <c r="Q69" s="32">
        <v>0</v>
      </c>
      <c r="R69" s="32">
        <v>0</v>
      </c>
      <c r="S69" s="33">
        <v>0</v>
      </c>
      <c r="T69" s="4"/>
    </row>
    <row r="70" spans="1:20" ht="204">
      <c r="A70" s="3"/>
      <c r="B70" s="70" t="s">
        <v>307</v>
      </c>
      <c r="C70" s="87" t="s">
        <v>225</v>
      </c>
      <c r="D70" s="85">
        <v>304010003</v>
      </c>
      <c r="E70" s="86" t="s">
        <v>160</v>
      </c>
      <c r="F70" s="69" t="s">
        <v>354</v>
      </c>
      <c r="G70" s="68" t="s">
        <v>352</v>
      </c>
      <c r="H70" s="86" t="s">
        <v>727</v>
      </c>
      <c r="I70" s="86" t="s">
        <v>159</v>
      </c>
      <c r="J70" s="74" t="s">
        <v>158</v>
      </c>
      <c r="K70" s="74" t="s">
        <v>157</v>
      </c>
      <c r="L70" s="86" t="s">
        <v>123</v>
      </c>
      <c r="M70" s="74" t="s">
        <v>38</v>
      </c>
      <c r="N70" s="32">
        <v>77200</v>
      </c>
      <c r="O70" s="32">
        <v>77200</v>
      </c>
      <c r="P70" s="32">
        <v>103200</v>
      </c>
      <c r="Q70" s="32">
        <v>103200</v>
      </c>
      <c r="R70" s="32">
        <v>103200</v>
      </c>
      <c r="S70" s="33">
        <v>103200</v>
      </c>
      <c r="T70" s="4"/>
    </row>
    <row r="71" spans="1:20" ht="102">
      <c r="A71" s="3"/>
      <c r="B71" s="70" t="s">
        <v>307</v>
      </c>
      <c r="C71" s="87" t="s">
        <v>225</v>
      </c>
      <c r="D71" s="85">
        <v>304010008</v>
      </c>
      <c r="E71" s="86" t="s">
        <v>156</v>
      </c>
      <c r="F71" s="69" t="s">
        <v>348</v>
      </c>
      <c r="G71" s="68" t="s">
        <v>356</v>
      </c>
      <c r="H71" s="86" t="s">
        <v>727</v>
      </c>
      <c r="I71" s="86" t="s">
        <v>51</v>
      </c>
      <c r="J71" s="74" t="s">
        <v>50</v>
      </c>
      <c r="K71" s="74" t="s">
        <v>49</v>
      </c>
      <c r="L71" s="86" t="s">
        <v>16</v>
      </c>
      <c r="M71" s="86" t="s">
        <v>236</v>
      </c>
      <c r="N71" s="32">
        <v>0</v>
      </c>
      <c r="O71" s="32">
        <v>0</v>
      </c>
      <c r="P71" s="32">
        <v>36100</v>
      </c>
      <c r="Q71" s="32">
        <v>36100</v>
      </c>
      <c r="R71" s="32">
        <v>36100</v>
      </c>
      <c r="S71" s="33">
        <v>36100</v>
      </c>
      <c r="T71" s="4"/>
    </row>
    <row r="72" spans="1:20" ht="227.25" customHeight="1">
      <c r="A72" s="3"/>
      <c r="B72" s="70" t="s">
        <v>307</v>
      </c>
      <c r="C72" s="87" t="s">
        <v>225</v>
      </c>
      <c r="D72" s="85">
        <v>304010011</v>
      </c>
      <c r="E72" s="86" t="s">
        <v>155</v>
      </c>
      <c r="F72" s="69" t="s">
        <v>350</v>
      </c>
      <c r="G72" s="68" t="s">
        <v>349</v>
      </c>
      <c r="H72" s="86" t="s">
        <v>727</v>
      </c>
      <c r="I72" s="86" t="s">
        <v>110</v>
      </c>
      <c r="J72" s="74" t="s">
        <v>47</v>
      </c>
      <c r="K72" s="74" t="s">
        <v>109</v>
      </c>
      <c r="L72" s="74"/>
      <c r="M72" s="86" t="s">
        <v>236</v>
      </c>
      <c r="N72" s="32">
        <v>772800</v>
      </c>
      <c r="O72" s="32">
        <v>772769</v>
      </c>
      <c r="P72" s="32">
        <v>0</v>
      </c>
      <c r="Q72" s="32">
        <v>0</v>
      </c>
      <c r="R72" s="32">
        <v>0</v>
      </c>
      <c r="S72" s="33">
        <v>0</v>
      </c>
      <c r="T72" s="4"/>
    </row>
    <row r="73" spans="1:20" ht="246.75" customHeight="1">
      <c r="A73" s="3"/>
      <c r="B73" s="70" t="s">
        <v>307</v>
      </c>
      <c r="C73" s="87" t="s">
        <v>225</v>
      </c>
      <c r="D73" s="85">
        <v>304010011</v>
      </c>
      <c r="E73" s="86" t="s">
        <v>155</v>
      </c>
      <c r="F73" s="69" t="s">
        <v>352</v>
      </c>
      <c r="G73" s="68" t="s">
        <v>356</v>
      </c>
      <c r="H73" s="86" t="s">
        <v>727</v>
      </c>
      <c r="I73" s="86" t="s">
        <v>110</v>
      </c>
      <c r="J73" s="74" t="s">
        <v>47</v>
      </c>
      <c r="K73" s="74" t="s">
        <v>109</v>
      </c>
      <c r="L73" s="86" t="s">
        <v>108</v>
      </c>
      <c r="M73" s="86" t="s">
        <v>236</v>
      </c>
      <c r="N73" s="32">
        <v>89979100</v>
      </c>
      <c r="O73" s="32">
        <v>89979100</v>
      </c>
      <c r="P73" s="32">
        <v>59175000</v>
      </c>
      <c r="Q73" s="32">
        <v>23517000</v>
      </c>
      <c r="R73" s="32">
        <v>23517000</v>
      </c>
      <c r="S73" s="33">
        <v>20295000</v>
      </c>
      <c r="T73" s="4"/>
    </row>
    <row r="74" spans="1:20" ht="249.75" customHeight="1">
      <c r="A74" s="3"/>
      <c r="B74" s="70" t="s">
        <v>307</v>
      </c>
      <c r="C74" s="87" t="s">
        <v>225</v>
      </c>
      <c r="D74" s="85">
        <v>304010011</v>
      </c>
      <c r="E74" s="86" t="s">
        <v>155</v>
      </c>
      <c r="F74" s="69" t="s">
        <v>352</v>
      </c>
      <c r="G74" s="68" t="s">
        <v>357</v>
      </c>
      <c r="H74" s="86" t="s">
        <v>727</v>
      </c>
      <c r="I74" s="86" t="s">
        <v>110</v>
      </c>
      <c r="J74" s="74" t="s">
        <v>47</v>
      </c>
      <c r="K74" s="74" t="s">
        <v>109</v>
      </c>
      <c r="L74" s="86" t="s">
        <v>108</v>
      </c>
      <c r="M74" s="86" t="s">
        <v>236</v>
      </c>
      <c r="N74" s="32">
        <v>399700</v>
      </c>
      <c r="O74" s="32">
        <v>399700</v>
      </c>
      <c r="P74" s="32">
        <v>272000</v>
      </c>
      <c r="Q74" s="32">
        <v>272000</v>
      </c>
      <c r="R74" s="32">
        <v>272000</v>
      </c>
      <c r="S74" s="33">
        <v>247000</v>
      </c>
      <c r="T74" s="4"/>
    </row>
    <row r="75" spans="1:20" ht="98.25" customHeight="1">
      <c r="A75" s="3"/>
      <c r="B75" s="70" t="s">
        <v>307</v>
      </c>
      <c r="C75" s="87" t="s">
        <v>225</v>
      </c>
      <c r="D75" s="85">
        <v>304010028</v>
      </c>
      <c r="E75" s="86" t="s">
        <v>154</v>
      </c>
      <c r="F75" s="69" t="s">
        <v>353</v>
      </c>
      <c r="G75" s="68" t="s">
        <v>352</v>
      </c>
      <c r="H75" s="86" t="s">
        <v>726</v>
      </c>
      <c r="I75" s="86" t="s">
        <v>153</v>
      </c>
      <c r="J75" s="74" t="s">
        <v>152</v>
      </c>
      <c r="K75" s="74" t="s">
        <v>725</v>
      </c>
      <c r="L75" s="86" t="s">
        <v>151</v>
      </c>
      <c r="M75" s="74" t="s">
        <v>150</v>
      </c>
      <c r="N75" s="32">
        <v>26643045</v>
      </c>
      <c r="O75" s="32">
        <v>26643045</v>
      </c>
      <c r="P75" s="32">
        <v>17394600</v>
      </c>
      <c r="Q75" s="32">
        <v>3478900</v>
      </c>
      <c r="R75" s="32">
        <v>3478900</v>
      </c>
      <c r="S75" s="33">
        <v>12176200</v>
      </c>
      <c r="T75" s="4"/>
    </row>
    <row r="76" spans="1:20" ht="96.75" customHeight="1">
      <c r="A76" s="3"/>
      <c r="B76" s="70" t="s">
        <v>307</v>
      </c>
      <c r="C76" s="87" t="s">
        <v>225</v>
      </c>
      <c r="D76" s="85">
        <v>304010028</v>
      </c>
      <c r="E76" s="86" t="s">
        <v>154</v>
      </c>
      <c r="F76" s="69" t="s">
        <v>353</v>
      </c>
      <c r="G76" s="68" t="s">
        <v>348</v>
      </c>
      <c r="H76" s="86" t="s">
        <v>374</v>
      </c>
      <c r="I76" s="86" t="s">
        <v>153</v>
      </c>
      <c r="J76" s="74" t="s">
        <v>152</v>
      </c>
      <c r="K76" s="74" t="s">
        <v>725</v>
      </c>
      <c r="L76" s="86" t="s">
        <v>151</v>
      </c>
      <c r="M76" s="74" t="s">
        <v>150</v>
      </c>
      <c r="N76" s="32">
        <v>0</v>
      </c>
      <c r="O76" s="32">
        <v>0</v>
      </c>
      <c r="P76" s="32">
        <v>115900</v>
      </c>
      <c r="Q76" s="32">
        <v>115900</v>
      </c>
      <c r="R76" s="32">
        <v>115900</v>
      </c>
      <c r="S76" s="33">
        <v>115900</v>
      </c>
      <c r="T76" s="4"/>
    </row>
    <row r="77" spans="1:20" ht="409.5" customHeight="1">
      <c r="A77" s="3"/>
      <c r="B77" s="70" t="s">
        <v>307</v>
      </c>
      <c r="C77" s="87" t="s">
        <v>225</v>
      </c>
      <c r="D77" s="85">
        <v>304010040</v>
      </c>
      <c r="E77" s="86" t="s">
        <v>63</v>
      </c>
      <c r="F77" s="69" t="s">
        <v>353</v>
      </c>
      <c r="G77" s="68" t="s">
        <v>352</v>
      </c>
      <c r="H77" s="86" t="s">
        <v>254</v>
      </c>
      <c r="I77" s="86" t="s">
        <v>149</v>
      </c>
      <c r="J77" s="74" t="s">
        <v>148</v>
      </c>
      <c r="K77" s="74" t="s">
        <v>147</v>
      </c>
      <c r="L77" s="86" t="s">
        <v>146</v>
      </c>
      <c r="M77" s="74" t="s">
        <v>145</v>
      </c>
      <c r="N77" s="32">
        <v>19751100</v>
      </c>
      <c r="O77" s="32">
        <v>19722947</v>
      </c>
      <c r="P77" s="32">
        <v>19521800</v>
      </c>
      <c r="Q77" s="32">
        <v>21524000</v>
      </c>
      <c r="R77" s="32">
        <v>21524000</v>
      </c>
      <c r="S77" s="33">
        <v>22478000</v>
      </c>
      <c r="T77" s="4"/>
    </row>
    <row r="78" spans="1:20" ht="409.5">
      <c r="A78" s="3"/>
      <c r="B78" s="70" t="s">
        <v>307</v>
      </c>
      <c r="C78" s="87" t="s">
        <v>225</v>
      </c>
      <c r="D78" s="85">
        <v>304010040</v>
      </c>
      <c r="E78" s="86" t="s">
        <v>63</v>
      </c>
      <c r="F78" s="69" t="s">
        <v>358</v>
      </c>
      <c r="G78" s="68" t="s">
        <v>355</v>
      </c>
      <c r="H78" s="86" t="s">
        <v>326</v>
      </c>
      <c r="I78" s="86" t="s">
        <v>68</v>
      </c>
      <c r="J78" s="74" t="s">
        <v>67</v>
      </c>
      <c r="K78" s="74" t="s">
        <v>66</v>
      </c>
      <c r="L78" s="86" t="s">
        <v>129</v>
      </c>
      <c r="M78" s="74" t="s">
        <v>64</v>
      </c>
      <c r="N78" s="32">
        <v>876000</v>
      </c>
      <c r="O78" s="32">
        <v>875995</v>
      </c>
      <c r="P78" s="32">
        <v>1421000</v>
      </c>
      <c r="Q78" s="32">
        <v>1421000</v>
      </c>
      <c r="R78" s="32">
        <v>1421000</v>
      </c>
      <c r="S78" s="33">
        <v>1421000</v>
      </c>
      <c r="T78" s="4"/>
    </row>
    <row r="79" spans="1:20" ht="409.5" customHeight="1">
      <c r="A79" s="3"/>
      <c r="B79" s="70" t="s">
        <v>307</v>
      </c>
      <c r="C79" s="87" t="s">
        <v>225</v>
      </c>
      <c r="D79" s="85">
        <v>304010040</v>
      </c>
      <c r="E79" s="86" t="s">
        <v>63</v>
      </c>
      <c r="F79" s="69" t="s">
        <v>356</v>
      </c>
      <c r="G79" s="68" t="s">
        <v>356</v>
      </c>
      <c r="H79" s="86" t="s">
        <v>724</v>
      </c>
      <c r="I79" s="86" t="s">
        <v>311</v>
      </c>
      <c r="J79" s="74" t="s">
        <v>144</v>
      </c>
      <c r="K79" s="74" t="s">
        <v>143</v>
      </c>
      <c r="L79" s="74"/>
      <c r="M79" s="74" t="s">
        <v>142</v>
      </c>
      <c r="N79" s="32">
        <v>23000</v>
      </c>
      <c r="O79" s="32">
        <v>23000</v>
      </c>
      <c r="P79" s="32">
        <v>22900</v>
      </c>
      <c r="Q79" s="32">
        <v>22900</v>
      </c>
      <c r="R79" s="32">
        <v>22900</v>
      </c>
      <c r="S79" s="33">
        <v>22900</v>
      </c>
      <c r="T79" s="4"/>
    </row>
    <row r="80" spans="1:20" ht="409.5" customHeight="1">
      <c r="A80" s="3"/>
      <c r="B80" s="70" t="s">
        <v>307</v>
      </c>
      <c r="C80" s="87" t="s">
        <v>225</v>
      </c>
      <c r="D80" s="85">
        <v>304010040</v>
      </c>
      <c r="E80" s="86" t="s">
        <v>63</v>
      </c>
      <c r="F80" s="69" t="s">
        <v>353</v>
      </c>
      <c r="G80" s="68" t="s">
        <v>347</v>
      </c>
      <c r="H80" s="86" t="s">
        <v>724</v>
      </c>
      <c r="I80" s="86" t="s">
        <v>311</v>
      </c>
      <c r="J80" s="74" t="s">
        <v>144</v>
      </c>
      <c r="K80" s="74" t="s">
        <v>143</v>
      </c>
      <c r="L80" s="74"/>
      <c r="M80" s="74" t="s">
        <v>142</v>
      </c>
      <c r="N80" s="32">
        <v>759672</v>
      </c>
      <c r="O80" s="32">
        <v>759672</v>
      </c>
      <c r="P80" s="32">
        <v>1519300</v>
      </c>
      <c r="Q80" s="32">
        <v>2279000</v>
      </c>
      <c r="R80" s="32">
        <v>2279000</v>
      </c>
      <c r="S80" s="33">
        <v>2279000</v>
      </c>
      <c r="T80" s="4"/>
    </row>
    <row r="81" spans="1:20" ht="280.5">
      <c r="A81" s="3"/>
      <c r="B81" s="70" t="s">
        <v>307</v>
      </c>
      <c r="C81" s="87" t="s">
        <v>225</v>
      </c>
      <c r="D81" s="85">
        <v>304010041</v>
      </c>
      <c r="E81" s="86" t="s">
        <v>138</v>
      </c>
      <c r="F81" s="69" t="s">
        <v>350</v>
      </c>
      <c r="G81" s="68" t="s">
        <v>349</v>
      </c>
      <c r="H81" s="86" t="s">
        <v>312</v>
      </c>
      <c r="I81" s="86" t="s">
        <v>272</v>
      </c>
      <c r="J81" s="74" t="s">
        <v>141</v>
      </c>
      <c r="K81" s="74" t="s">
        <v>140</v>
      </c>
      <c r="L81" s="86" t="s">
        <v>139</v>
      </c>
      <c r="M81" s="74" t="s">
        <v>53</v>
      </c>
      <c r="N81" s="32">
        <v>8457900</v>
      </c>
      <c r="O81" s="32">
        <v>8457900</v>
      </c>
      <c r="P81" s="32">
        <v>8457900</v>
      </c>
      <c r="Q81" s="32">
        <v>8457900</v>
      </c>
      <c r="R81" s="32">
        <v>8457900</v>
      </c>
      <c r="S81" s="33">
        <v>8457900</v>
      </c>
      <c r="T81" s="4"/>
    </row>
    <row r="82" spans="1:20" ht="280.5">
      <c r="A82" s="3"/>
      <c r="B82" s="70" t="s">
        <v>307</v>
      </c>
      <c r="C82" s="87" t="s">
        <v>225</v>
      </c>
      <c r="D82" s="85">
        <v>304010041</v>
      </c>
      <c r="E82" s="86" t="s">
        <v>138</v>
      </c>
      <c r="F82" s="69" t="s">
        <v>350</v>
      </c>
      <c r="G82" s="68" t="s">
        <v>349</v>
      </c>
      <c r="H82" s="86" t="s">
        <v>254</v>
      </c>
      <c r="I82" s="86" t="s">
        <v>137</v>
      </c>
      <c r="J82" s="74" t="s">
        <v>136</v>
      </c>
      <c r="K82" s="74" t="s">
        <v>135</v>
      </c>
      <c r="L82" s="86" t="s">
        <v>134</v>
      </c>
      <c r="M82" s="74" t="s">
        <v>133</v>
      </c>
      <c r="N82" s="32">
        <v>1559200</v>
      </c>
      <c r="O82" s="32">
        <v>1559200</v>
      </c>
      <c r="P82" s="32">
        <v>1559200</v>
      </c>
      <c r="Q82" s="32">
        <v>1559200</v>
      </c>
      <c r="R82" s="32">
        <v>1559200</v>
      </c>
      <c r="S82" s="33">
        <v>1559200</v>
      </c>
      <c r="T82" s="4"/>
    </row>
    <row r="83" spans="1:20" ht="107.25" customHeight="1">
      <c r="A83" s="3"/>
      <c r="B83" s="70" t="s">
        <v>307</v>
      </c>
      <c r="C83" s="87" t="s">
        <v>225</v>
      </c>
      <c r="D83" s="85">
        <v>304010042</v>
      </c>
      <c r="E83" s="86" t="s">
        <v>132</v>
      </c>
      <c r="F83" s="69" t="s">
        <v>353</v>
      </c>
      <c r="G83" s="68" t="s">
        <v>348</v>
      </c>
      <c r="H83" s="86" t="s">
        <v>313</v>
      </c>
      <c r="I83" s="86" t="s">
        <v>273</v>
      </c>
      <c r="J83" s="74" t="s">
        <v>131</v>
      </c>
      <c r="K83" s="74" t="s">
        <v>130</v>
      </c>
      <c r="L83" s="86" t="s">
        <v>129</v>
      </c>
      <c r="M83" s="74" t="s">
        <v>128</v>
      </c>
      <c r="N83" s="32">
        <v>15647000</v>
      </c>
      <c r="O83" s="32">
        <v>15634070</v>
      </c>
      <c r="P83" s="32">
        <v>16977300</v>
      </c>
      <c r="Q83" s="32">
        <v>16977300</v>
      </c>
      <c r="R83" s="32">
        <v>16977300</v>
      </c>
      <c r="S83" s="33">
        <v>16977300</v>
      </c>
      <c r="T83" s="4"/>
    </row>
    <row r="84" spans="1:20" ht="161.25" customHeight="1">
      <c r="A84" s="3"/>
      <c r="B84" s="70" t="s">
        <v>307</v>
      </c>
      <c r="C84" s="87" t="s">
        <v>225</v>
      </c>
      <c r="D84" s="85">
        <v>304010056</v>
      </c>
      <c r="E84" s="86" t="s">
        <v>127</v>
      </c>
      <c r="F84" s="69" t="s">
        <v>352</v>
      </c>
      <c r="G84" s="68" t="s">
        <v>357</v>
      </c>
      <c r="H84" s="86" t="s">
        <v>314</v>
      </c>
      <c r="I84" s="86" t="s">
        <v>126</v>
      </c>
      <c r="J84" s="74" t="s">
        <v>125</v>
      </c>
      <c r="K84" s="74" t="s">
        <v>124</v>
      </c>
      <c r="L84" s="86" t="s">
        <v>123</v>
      </c>
      <c r="M84" s="74" t="s">
        <v>77</v>
      </c>
      <c r="N84" s="32">
        <v>2770400</v>
      </c>
      <c r="O84" s="32">
        <v>2770400</v>
      </c>
      <c r="P84" s="32">
        <v>2819800</v>
      </c>
      <c r="Q84" s="32">
        <v>2819800</v>
      </c>
      <c r="R84" s="32">
        <v>2819800</v>
      </c>
      <c r="S84" s="33">
        <v>2819800</v>
      </c>
      <c r="T84" s="4"/>
    </row>
    <row r="85" spans="1:20" ht="217.5" customHeight="1">
      <c r="A85" s="3"/>
      <c r="B85" s="70" t="s">
        <v>307</v>
      </c>
      <c r="C85" s="87" t="s">
        <v>225</v>
      </c>
      <c r="D85" s="85">
        <v>304010060</v>
      </c>
      <c r="E85" s="86" t="s">
        <v>122</v>
      </c>
      <c r="F85" s="69" t="s">
        <v>352</v>
      </c>
      <c r="G85" s="68" t="s">
        <v>356</v>
      </c>
      <c r="H85" s="86" t="s">
        <v>254</v>
      </c>
      <c r="I85" s="86" t="s">
        <v>121</v>
      </c>
      <c r="J85" s="74" t="s">
        <v>120</v>
      </c>
      <c r="K85" s="74" t="s">
        <v>119</v>
      </c>
      <c r="L85" s="86" t="s">
        <v>118</v>
      </c>
      <c r="M85" s="74" t="s">
        <v>117</v>
      </c>
      <c r="N85" s="32">
        <v>340000</v>
      </c>
      <c r="O85" s="32">
        <v>340000</v>
      </c>
      <c r="P85" s="32">
        <v>340000</v>
      </c>
      <c r="Q85" s="32">
        <v>340000</v>
      </c>
      <c r="R85" s="32">
        <v>340000</v>
      </c>
      <c r="S85" s="33">
        <v>340000</v>
      </c>
      <c r="T85" s="4"/>
    </row>
    <row r="86" spans="1:20" ht="159.75" customHeight="1">
      <c r="A86" s="3"/>
      <c r="B86" s="70" t="s">
        <v>307</v>
      </c>
      <c r="C86" s="87" t="s">
        <v>225</v>
      </c>
      <c r="D86" s="85">
        <v>304010068</v>
      </c>
      <c r="E86" s="86" t="s">
        <v>116</v>
      </c>
      <c r="F86" s="69" t="s">
        <v>350</v>
      </c>
      <c r="G86" s="68" t="s">
        <v>349</v>
      </c>
      <c r="H86" s="72" t="s">
        <v>315</v>
      </c>
      <c r="I86" s="72" t="s">
        <v>271</v>
      </c>
      <c r="J86" s="74" t="s">
        <v>50</v>
      </c>
      <c r="K86" s="74" t="s">
        <v>115</v>
      </c>
      <c r="L86" s="74" t="s">
        <v>712</v>
      </c>
      <c r="M86" s="86" t="s">
        <v>264</v>
      </c>
      <c r="N86" s="32">
        <v>4283100</v>
      </c>
      <c r="O86" s="32">
        <v>4283100</v>
      </c>
      <c r="P86" s="32">
        <v>3719500</v>
      </c>
      <c r="Q86" s="32">
        <v>3719500</v>
      </c>
      <c r="R86" s="32">
        <v>3719500</v>
      </c>
      <c r="S86" s="33">
        <v>3719500</v>
      </c>
      <c r="T86" s="4"/>
    </row>
    <row r="87" spans="1:20" ht="117" customHeight="1">
      <c r="A87" s="3"/>
      <c r="B87" s="70" t="s">
        <v>307</v>
      </c>
      <c r="C87" s="87" t="s">
        <v>225</v>
      </c>
      <c r="D87" s="85">
        <v>304010069</v>
      </c>
      <c r="E87" s="86" t="s">
        <v>114</v>
      </c>
      <c r="F87" s="69" t="s">
        <v>356</v>
      </c>
      <c r="G87" s="68" t="s">
        <v>351</v>
      </c>
      <c r="H87" s="86" t="s">
        <v>316</v>
      </c>
      <c r="I87" s="86" t="s">
        <v>256</v>
      </c>
      <c r="J87" s="74" t="s">
        <v>2</v>
      </c>
      <c r="K87" s="74" t="s">
        <v>14</v>
      </c>
      <c r="L87" s="74" t="s">
        <v>712</v>
      </c>
      <c r="M87" s="86" t="s">
        <v>274</v>
      </c>
      <c r="N87" s="32">
        <v>33119000</v>
      </c>
      <c r="O87" s="32">
        <v>29272003</v>
      </c>
      <c r="P87" s="32">
        <v>31623000</v>
      </c>
      <c r="Q87" s="32">
        <v>34175800</v>
      </c>
      <c r="R87" s="32">
        <v>34175800</v>
      </c>
      <c r="S87" s="33">
        <v>36580900</v>
      </c>
      <c r="T87" s="4"/>
    </row>
    <row r="88" spans="1:20" ht="132" customHeight="1">
      <c r="A88" s="3"/>
      <c r="B88" s="70" t="s">
        <v>307</v>
      </c>
      <c r="C88" s="87" t="s">
        <v>225</v>
      </c>
      <c r="D88" s="85">
        <v>305042004</v>
      </c>
      <c r="E88" s="86" t="s">
        <v>34</v>
      </c>
      <c r="F88" s="69" t="s">
        <v>352</v>
      </c>
      <c r="G88" s="68" t="s">
        <v>356</v>
      </c>
      <c r="H88" s="86" t="s">
        <v>229</v>
      </c>
      <c r="I88" s="86" t="s">
        <v>110</v>
      </c>
      <c r="J88" s="74" t="s">
        <v>47</v>
      </c>
      <c r="K88" s="74" t="s">
        <v>109</v>
      </c>
      <c r="L88" s="86" t="s">
        <v>108</v>
      </c>
      <c r="M88" s="86" t="s">
        <v>274</v>
      </c>
      <c r="N88" s="32">
        <v>1432500</v>
      </c>
      <c r="O88" s="32">
        <v>1432500</v>
      </c>
      <c r="P88" s="32">
        <v>0</v>
      </c>
      <c r="Q88" s="32">
        <v>0</v>
      </c>
      <c r="R88" s="32">
        <v>0</v>
      </c>
      <c r="S88" s="33">
        <v>0</v>
      </c>
      <c r="T88" s="4"/>
    </row>
    <row r="89" spans="1:20" ht="147.75" customHeight="1">
      <c r="A89" s="3"/>
      <c r="B89" s="70" t="s">
        <v>307</v>
      </c>
      <c r="C89" s="87" t="s">
        <v>225</v>
      </c>
      <c r="D89" s="85">
        <v>301010001</v>
      </c>
      <c r="E89" s="86" t="s">
        <v>107</v>
      </c>
      <c r="F89" s="69" t="s">
        <v>350</v>
      </c>
      <c r="G89" s="68" t="s">
        <v>360</v>
      </c>
      <c r="H89" s="86" t="s">
        <v>229</v>
      </c>
      <c r="I89" s="86" t="s">
        <v>106</v>
      </c>
      <c r="J89" s="74" t="s">
        <v>103</v>
      </c>
      <c r="K89" s="74" t="s">
        <v>105</v>
      </c>
      <c r="L89" s="86" t="s">
        <v>104</v>
      </c>
      <c r="M89" s="86" t="s">
        <v>276</v>
      </c>
      <c r="N89" s="32">
        <v>0</v>
      </c>
      <c r="O89" s="32">
        <v>0</v>
      </c>
      <c r="P89" s="32">
        <v>11228600</v>
      </c>
      <c r="Q89" s="32">
        <v>20658700</v>
      </c>
      <c r="R89" s="32">
        <v>20658700</v>
      </c>
      <c r="S89" s="33">
        <v>6779800</v>
      </c>
      <c r="T89" s="4"/>
    </row>
    <row r="90" spans="1:20" ht="162" customHeight="1">
      <c r="A90" s="3"/>
      <c r="B90" s="70" t="s">
        <v>307</v>
      </c>
      <c r="C90" s="87" t="s">
        <v>225</v>
      </c>
      <c r="D90" s="85">
        <v>301010001</v>
      </c>
      <c r="E90" s="86" t="s">
        <v>107</v>
      </c>
      <c r="F90" s="69" t="s">
        <v>350</v>
      </c>
      <c r="G90" s="68" t="s">
        <v>349</v>
      </c>
      <c r="H90" s="86" t="s">
        <v>320</v>
      </c>
      <c r="I90" s="86" t="s">
        <v>106</v>
      </c>
      <c r="J90" s="74" t="s">
        <v>103</v>
      </c>
      <c r="K90" s="74" t="s">
        <v>105</v>
      </c>
      <c r="L90" s="86" t="s">
        <v>104</v>
      </c>
      <c r="M90" s="86" t="s">
        <v>276</v>
      </c>
      <c r="N90" s="32">
        <v>0</v>
      </c>
      <c r="O90" s="32">
        <v>0</v>
      </c>
      <c r="P90" s="32">
        <v>0</v>
      </c>
      <c r="Q90" s="32">
        <v>53453000</v>
      </c>
      <c r="R90" s="32">
        <v>53453000</v>
      </c>
      <c r="S90" s="33">
        <v>94321100</v>
      </c>
      <c r="T90" s="4"/>
    </row>
    <row r="91" spans="1:20" ht="141" customHeight="1">
      <c r="A91" s="3"/>
      <c r="B91" s="70" t="s">
        <v>307</v>
      </c>
      <c r="C91" s="87" t="s">
        <v>225</v>
      </c>
      <c r="D91" s="85">
        <v>301010001</v>
      </c>
      <c r="E91" s="86" t="s">
        <v>107</v>
      </c>
      <c r="F91" s="69" t="s">
        <v>352</v>
      </c>
      <c r="G91" s="68" t="s">
        <v>350</v>
      </c>
      <c r="H91" s="86" t="s">
        <v>229</v>
      </c>
      <c r="I91" s="86" t="s">
        <v>106</v>
      </c>
      <c r="J91" s="74" t="s">
        <v>103</v>
      </c>
      <c r="K91" s="74" t="s">
        <v>105</v>
      </c>
      <c r="L91" s="86" t="s">
        <v>104</v>
      </c>
      <c r="M91" s="86" t="s">
        <v>276</v>
      </c>
      <c r="N91" s="32">
        <v>0</v>
      </c>
      <c r="O91" s="32">
        <v>0</v>
      </c>
      <c r="P91" s="32">
        <v>2643100</v>
      </c>
      <c r="Q91" s="32">
        <v>1906800</v>
      </c>
      <c r="R91" s="32">
        <v>1906800</v>
      </c>
      <c r="S91" s="33">
        <v>1894800</v>
      </c>
      <c r="T91" s="4"/>
    </row>
    <row r="92" spans="1:20" ht="13.5" customHeight="1" hidden="1">
      <c r="A92" s="64"/>
      <c r="B92" s="167" t="s">
        <v>308</v>
      </c>
      <c r="C92" s="168"/>
      <c r="D92" s="168"/>
      <c r="E92" s="168"/>
      <c r="F92" s="168"/>
      <c r="G92" s="169"/>
      <c r="H92" s="91"/>
      <c r="I92" s="91"/>
      <c r="J92" s="92"/>
      <c r="K92" s="92"/>
      <c r="L92" s="91"/>
      <c r="M92" s="91"/>
      <c r="N92" s="65">
        <f aca="true" t="shared" si="1" ref="N92:S92">SUM(N22:N91)</f>
        <v>1492031232</v>
      </c>
      <c r="O92" s="65">
        <f t="shared" si="1"/>
        <v>1450706484</v>
      </c>
      <c r="P92" s="65">
        <f t="shared" si="1"/>
        <v>907194700</v>
      </c>
      <c r="Q92" s="65">
        <f t="shared" si="1"/>
        <v>914599900</v>
      </c>
      <c r="R92" s="65">
        <f t="shared" si="1"/>
        <v>914599900</v>
      </c>
      <c r="S92" s="65">
        <f t="shared" si="1"/>
        <v>919591800</v>
      </c>
      <c r="T92" s="4"/>
    </row>
    <row r="93" spans="1:20" s="63" customFormat="1" ht="138.75" customHeight="1">
      <c r="A93" s="19"/>
      <c r="B93" s="75" t="s">
        <v>307</v>
      </c>
      <c r="C93" s="88" t="s">
        <v>305</v>
      </c>
      <c r="D93" s="89">
        <v>301010026</v>
      </c>
      <c r="E93" s="72" t="s">
        <v>24</v>
      </c>
      <c r="F93" s="76" t="s">
        <v>347</v>
      </c>
      <c r="G93" s="77" t="s">
        <v>355</v>
      </c>
      <c r="H93" s="72" t="s">
        <v>248</v>
      </c>
      <c r="I93" s="72" t="s">
        <v>247</v>
      </c>
      <c r="J93" s="90" t="s">
        <v>47</v>
      </c>
      <c r="K93" s="90" t="s">
        <v>193</v>
      </c>
      <c r="L93" s="90" t="s">
        <v>710</v>
      </c>
      <c r="M93" s="72" t="s">
        <v>236</v>
      </c>
      <c r="N93" s="34">
        <v>26644827</v>
      </c>
      <c r="O93" s="34">
        <v>25438658</v>
      </c>
      <c r="P93" s="34">
        <v>0</v>
      </c>
      <c r="Q93" s="34">
        <v>0</v>
      </c>
      <c r="R93" s="34">
        <v>0</v>
      </c>
      <c r="S93" s="35">
        <v>0</v>
      </c>
      <c r="T93" s="62"/>
    </row>
    <row r="94" spans="1:20" s="63" customFormat="1" ht="126" customHeight="1">
      <c r="A94" s="19"/>
      <c r="B94" s="75" t="s">
        <v>307</v>
      </c>
      <c r="C94" s="88" t="s">
        <v>305</v>
      </c>
      <c r="D94" s="89">
        <v>301010026</v>
      </c>
      <c r="E94" s="72" t="s">
        <v>24</v>
      </c>
      <c r="F94" s="76" t="s">
        <v>347</v>
      </c>
      <c r="G94" s="77" t="s">
        <v>355</v>
      </c>
      <c r="H94" s="72" t="s">
        <v>248</v>
      </c>
      <c r="I94" s="72" t="s">
        <v>247</v>
      </c>
      <c r="J94" s="90" t="s">
        <v>47</v>
      </c>
      <c r="K94" s="90" t="s">
        <v>193</v>
      </c>
      <c r="L94" s="90" t="s">
        <v>710</v>
      </c>
      <c r="M94" s="72" t="s">
        <v>236</v>
      </c>
      <c r="N94" s="34">
        <v>1522242</v>
      </c>
      <c r="O94" s="34">
        <v>1524635</v>
      </c>
      <c r="P94" s="34">
        <v>1156800</v>
      </c>
      <c r="Q94" s="34">
        <v>1156800</v>
      </c>
      <c r="R94" s="34">
        <v>1156800</v>
      </c>
      <c r="S94" s="35">
        <v>1156800</v>
      </c>
      <c r="T94" s="62"/>
    </row>
    <row r="95" spans="1:20" s="63" customFormat="1" ht="108" customHeight="1">
      <c r="A95" s="19"/>
      <c r="B95" s="75" t="s">
        <v>307</v>
      </c>
      <c r="C95" s="88" t="s">
        <v>305</v>
      </c>
      <c r="D95" s="89">
        <v>301010026</v>
      </c>
      <c r="E95" s="72" t="s">
        <v>24</v>
      </c>
      <c r="F95" s="76" t="s">
        <v>347</v>
      </c>
      <c r="G95" s="77" t="s">
        <v>359</v>
      </c>
      <c r="H95" s="72" t="s">
        <v>244</v>
      </c>
      <c r="I95" s="72" t="s">
        <v>269</v>
      </c>
      <c r="J95" s="93">
        <v>41556</v>
      </c>
      <c r="K95" s="90" t="s">
        <v>243</v>
      </c>
      <c r="L95" s="90" t="s">
        <v>710</v>
      </c>
      <c r="M95" s="72" t="s">
        <v>242</v>
      </c>
      <c r="N95" s="34">
        <v>1300000</v>
      </c>
      <c r="O95" s="34">
        <v>1300000</v>
      </c>
      <c r="P95" s="34">
        <v>2012400</v>
      </c>
      <c r="Q95" s="34">
        <v>2012400</v>
      </c>
      <c r="R95" s="34">
        <v>2012400</v>
      </c>
      <c r="S95" s="35">
        <v>2012400</v>
      </c>
      <c r="T95" s="62"/>
    </row>
    <row r="96" spans="1:20" s="63" customFormat="1" ht="84" customHeight="1">
      <c r="A96" s="19"/>
      <c r="B96" s="75" t="s">
        <v>307</v>
      </c>
      <c r="C96" s="88" t="s">
        <v>305</v>
      </c>
      <c r="D96" s="89">
        <v>301010026</v>
      </c>
      <c r="E96" s="72" t="s">
        <v>24</v>
      </c>
      <c r="F96" s="76" t="s">
        <v>347</v>
      </c>
      <c r="G96" s="77" t="s">
        <v>355</v>
      </c>
      <c r="H96" s="72" t="s">
        <v>244</v>
      </c>
      <c r="I96" s="72" t="s">
        <v>269</v>
      </c>
      <c r="J96" s="93">
        <v>41556</v>
      </c>
      <c r="K96" s="90" t="s">
        <v>243</v>
      </c>
      <c r="L96" s="90" t="s">
        <v>710</v>
      </c>
      <c r="M96" s="72" t="s">
        <v>242</v>
      </c>
      <c r="N96" s="34">
        <v>265784</v>
      </c>
      <c r="O96" s="34">
        <v>1020144</v>
      </c>
      <c r="P96" s="34">
        <v>26551700</v>
      </c>
      <c r="Q96" s="34">
        <v>26551700</v>
      </c>
      <c r="R96" s="34">
        <v>26551700</v>
      </c>
      <c r="S96" s="35">
        <v>26551700</v>
      </c>
      <c r="T96" s="62"/>
    </row>
    <row r="97" spans="1:20" s="63" customFormat="1" ht="123.75" customHeight="1">
      <c r="A97" s="19"/>
      <c r="B97" s="75" t="s">
        <v>307</v>
      </c>
      <c r="C97" s="88" t="s">
        <v>305</v>
      </c>
      <c r="D97" s="89">
        <v>304010095</v>
      </c>
      <c r="E97" s="72" t="s">
        <v>113</v>
      </c>
      <c r="F97" s="76" t="s">
        <v>347</v>
      </c>
      <c r="G97" s="77" t="s">
        <v>355</v>
      </c>
      <c r="H97" s="72" t="s">
        <v>317</v>
      </c>
      <c r="I97" s="72" t="s">
        <v>275</v>
      </c>
      <c r="J97" s="90" t="s">
        <v>112</v>
      </c>
      <c r="K97" s="90" t="s">
        <v>111</v>
      </c>
      <c r="L97" s="90" t="s">
        <v>711</v>
      </c>
      <c r="M97" s="72" t="s">
        <v>749</v>
      </c>
      <c r="N97" s="34">
        <v>0</v>
      </c>
      <c r="O97" s="34">
        <v>0</v>
      </c>
      <c r="P97" s="34">
        <v>2919400</v>
      </c>
      <c r="Q97" s="34">
        <v>2919400</v>
      </c>
      <c r="R97" s="34">
        <v>2919400</v>
      </c>
      <c r="S97" s="35">
        <v>2919400</v>
      </c>
      <c r="T97" s="62"/>
    </row>
    <row r="98" spans="1:20" ht="16.5" customHeight="1" hidden="1">
      <c r="A98" s="3"/>
      <c r="B98" s="167" t="s">
        <v>723</v>
      </c>
      <c r="C98" s="168"/>
      <c r="D98" s="168"/>
      <c r="E98" s="168"/>
      <c r="F98" s="168"/>
      <c r="G98" s="168"/>
      <c r="H98" s="168"/>
      <c r="I98" s="168"/>
      <c r="J98" s="168"/>
      <c r="K98" s="168"/>
      <c r="L98" s="168"/>
      <c r="M98" s="169"/>
      <c r="N98" s="65">
        <f aca="true" t="shared" si="2" ref="N98:S98">SUM(N93:N97)</f>
        <v>29732853</v>
      </c>
      <c r="O98" s="65">
        <f t="shared" si="2"/>
        <v>29283437</v>
      </c>
      <c r="P98" s="65">
        <f t="shared" si="2"/>
        <v>32640300</v>
      </c>
      <c r="Q98" s="65">
        <f t="shared" si="2"/>
        <v>32640300</v>
      </c>
      <c r="R98" s="65">
        <f t="shared" si="2"/>
        <v>32640300</v>
      </c>
      <c r="S98" s="65">
        <f t="shared" si="2"/>
        <v>32640300</v>
      </c>
      <c r="T98" s="4"/>
    </row>
    <row r="99" spans="1:20" s="63" customFormat="1" ht="201.75" customHeight="1">
      <c r="A99" s="19"/>
      <c r="B99" s="75" t="s">
        <v>307</v>
      </c>
      <c r="C99" s="88" t="s">
        <v>303</v>
      </c>
      <c r="D99" s="89">
        <v>302000006</v>
      </c>
      <c r="E99" s="72" t="s">
        <v>172</v>
      </c>
      <c r="F99" s="76" t="s">
        <v>350</v>
      </c>
      <c r="G99" s="77" t="s">
        <v>349</v>
      </c>
      <c r="H99" s="72" t="s">
        <v>734</v>
      </c>
      <c r="I99" s="72" t="s">
        <v>176</v>
      </c>
      <c r="J99" s="90" t="s">
        <v>175</v>
      </c>
      <c r="K99" s="90" t="s">
        <v>174</v>
      </c>
      <c r="L99" s="90" t="s">
        <v>711</v>
      </c>
      <c r="M99" s="90" t="s">
        <v>173</v>
      </c>
      <c r="N99" s="34">
        <v>116613031</v>
      </c>
      <c r="O99" s="34">
        <v>114765087</v>
      </c>
      <c r="P99" s="34">
        <v>116770000</v>
      </c>
      <c r="Q99" s="34">
        <v>116770000</v>
      </c>
      <c r="R99" s="34">
        <v>116770000</v>
      </c>
      <c r="S99" s="35">
        <v>116770000</v>
      </c>
      <c r="T99" s="62"/>
    </row>
    <row r="100" spans="1:20" ht="14.25" customHeight="1" hidden="1">
      <c r="A100" s="3"/>
      <c r="B100" s="167" t="s">
        <v>723</v>
      </c>
      <c r="C100" s="168"/>
      <c r="D100" s="168"/>
      <c r="E100" s="168"/>
      <c r="F100" s="168"/>
      <c r="G100" s="168"/>
      <c r="H100" s="168"/>
      <c r="I100" s="168"/>
      <c r="J100" s="168"/>
      <c r="K100" s="168"/>
      <c r="L100" s="168"/>
      <c r="M100" s="169"/>
      <c r="N100" s="65">
        <f aca="true" t="shared" si="3" ref="N100:S100">SUM(N99)</f>
        <v>116613031</v>
      </c>
      <c r="O100" s="65">
        <f t="shared" si="3"/>
        <v>114765087</v>
      </c>
      <c r="P100" s="65">
        <f t="shared" si="3"/>
        <v>116770000</v>
      </c>
      <c r="Q100" s="65">
        <f t="shared" si="3"/>
        <v>116770000</v>
      </c>
      <c r="R100" s="65">
        <f t="shared" si="3"/>
        <v>116770000</v>
      </c>
      <c r="S100" s="65">
        <f t="shared" si="3"/>
        <v>116770000</v>
      </c>
      <c r="T100" s="4"/>
    </row>
    <row r="101" spans="1:20" ht="159" customHeight="1">
      <c r="A101" s="3"/>
      <c r="B101" s="70" t="s">
        <v>307</v>
      </c>
      <c r="C101" s="87" t="s">
        <v>223</v>
      </c>
      <c r="D101" s="85">
        <v>301010001</v>
      </c>
      <c r="E101" s="86" t="s">
        <v>107</v>
      </c>
      <c r="F101" s="69" t="s">
        <v>356</v>
      </c>
      <c r="G101" s="68" t="s">
        <v>350</v>
      </c>
      <c r="H101" s="72" t="s">
        <v>734</v>
      </c>
      <c r="I101" s="86" t="s">
        <v>106</v>
      </c>
      <c r="J101" s="74" t="s">
        <v>103</v>
      </c>
      <c r="K101" s="74" t="s">
        <v>105</v>
      </c>
      <c r="L101" s="86" t="s">
        <v>104</v>
      </c>
      <c r="M101" s="86" t="s">
        <v>276</v>
      </c>
      <c r="N101" s="32">
        <v>133683</v>
      </c>
      <c r="O101" s="32">
        <v>0</v>
      </c>
      <c r="P101" s="32">
        <v>0</v>
      </c>
      <c r="Q101" s="32">
        <v>0</v>
      </c>
      <c r="R101" s="32">
        <v>0</v>
      </c>
      <c r="S101" s="33">
        <v>0</v>
      </c>
      <c r="T101" s="4"/>
    </row>
    <row r="102" spans="1:20" ht="162.75" customHeight="1">
      <c r="A102" s="3"/>
      <c r="B102" s="70" t="s">
        <v>307</v>
      </c>
      <c r="C102" s="87" t="s">
        <v>223</v>
      </c>
      <c r="D102" s="85">
        <v>301010001</v>
      </c>
      <c r="E102" s="86" t="s">
        <v>107</v>
      </c>
      <c r="F102" s="69" t="s">
        <v>356</v>
      </c>
      <c r="G102" s="68" t="s">
        <v>356</v>
      </c>
      <c r="H102" s="72" t="s">
        <v>734</v>
      </c>
      <c r="I102" s="86" t="s">
        <v>106</v>
      </c>
      <c r="J102" s="74" t="s">
        <v>103</v>
      </c>
      <c r="K102" s="74" t="s">
        <v>105</v>
      </c>
      <c r="L102" s="86" t="s">
        <v>104</v>
      </c>
      <c r="M102" s="86" t="s">
        <v>276</v>
      </c>
      <c r="N102" s="32">
        <v>29054461</v>
      </c>
      <c r="O102" s="32">
        <v>0</v>
      </c>
      <c r="P102" s="32">
        <v>0</v>
      </c>
      <c r="Q102" s="32">
        <v>0</v>
      </c>
      <c r="R102" s="32">
        <v>0</v>
      </c>
      <c r="S102" s="33">
        <v>0</v>
      </c>
      <c r="T102" s="4"/>
    </row>
    <row r="103" spans="1:20" ht="168" customHeight="1">
      <c r="A103" s="3"/>
      <c r="B103" s="70" t="s">
        <v>307</v>
      </c>
      <c r="C103" s="87" t="s">
        <v>223</v>
      </c>
      <c r="D103" s="85">
        <v>301010001</v>
      </c>
      <c r="E103" s="86" t="s">
        <v>107</v>
      </c>
      <c r="F103" s="69" t="s">
        <v>358</v>
      </c>
      <c r="G103" s="68" t="s">
        <v>351</v>
      </c>
      <c r="H103" s="72" t="s">
        <v>734</v>
      </c>
      <c r="I103" s="86" t="s">
        <v>106</v>
      </c>
      <c r="J103" s="74" t="s">
        <v>103</v>
      </c>
      <c r="K103" s="74" t="s">
        <v>105</v>
      </c>
      <c r="L103" s="86" t="s">
        <v>104</v>
      </c>
      <c r="M103" s="86" t="s">
        <v>276</v>
      </c>
      <c r="N103" s="32">
        <v>0</v>
      </c>
      <c r="O103" s="32">
        <v>0</v>
      </c>
      <c r="P103" s="32">
        <v>13900000</v>
      </c>
      <c r="Q103" s="32">
        <v>13900000</v>
      </c>
      <c r="R103" s="32">
        <v>13900000</v>
      </c>
      <c r="S103" s="33">
        <v>13900000</v>
      </c>
      <c r="T103" s="4"/>
    </row>
    <row r="104" spans="1:20" ht="163.5" customHeight="1">
      <c r="A104" s="3"/>
      <c r="B104" s="70" t="s">
        <v>307</v>
      </c>
      <c r="C104" s="87" t="s">
        <v>223</v>
      </c>
      <c r="D104" s="85">
        <v>301010001</v>
      </c>
      <c r="E104" s="86" t="s">
        <v>107</v>
      </c>
      <c r="F104" s="69" t="s">
        <v>354</v>
      </c>
      <c r="G104" s="68" t="s">
        <v>350</v>
      </c>
      <c r="H104" s="72" t="s">
        <v>734</v>
      </c>
      <c r="I104" s="86" t="s">
        <v>106</v>
      </c>
      <c r="J104" s="74" t="s">
        <v>103</v>
      </c>
      <c r="K104" s="74" t="s">
        <v>105</v>
      </c>
      <c r="L104" s="86" t="s">
        <v>104</v>
      </c>
      <c r="M104" s="74" t="s">
        <v>103</v>
      </c>
      <c r="N104" s="32">
        <v>9593763</v>
      </c>
      <c r="O104" s="32">
        <v>0</v>
      </c>
      <c r="P104" s="32">
        <v>21828200</v>
      </c>
      <c r="Q104" s="32">
        <v>21828200</v>
      </c>
      <c r="R104" s="32">
        <v>21828200</v>
      </c>
      <c r="S104" s="33">
        <v>21470800</v>
      </c>
      <c r="T104" s="4"/>
    </row>
    <row r="105" spans="1:20" ht="159.75" customHeight="1">
      <c r="A105" s="3"/>
      <c r="B105" s="70" t="s">
        <v>307</v>
      </c>
      <c r="C105" s="87" t="s">
        <v>223</v>
      </c>
      <c r="D105" s="85">
        <v>301010001</v>
      </c>
      <c r="E105" s="86" t="s">
        <v>107</v>
      </c>
      <c r="F105" s="69" t="s">
        <v>349</v>
      </c>
      <c r="G105" s="68" t="s">
        <v>350</v>
      </c>
      <c r="H105" s="72" t="s">
        <v>734</v>
      </c>
      <c r="I105" s="86" t="s">
        <v>106</v>
      </c>
      <c r="J105" s="74" t="s">
        <v>103</v>
      </c>
      <c r="K105" s="74" t="s">
        <v>105</v>
      </c>
      <c r="L105" s="86" t="s">
        <v>104</v>
      </c>
      <c r="M105" s="74" t="s">
        <v>103</v>
      </c>
      <c r="N105" s="32">
        <v>893</v>
      </c>
      <c r="O105" s="32">
        <v>893</v>
      </c>
      <c r="P105" s="32">
        <v>1300</v>
      </c>
      <c r="Q105" s="32">
        <v>1400</v>
      </c>
      <c r="R105" s="32">
        <v>1400</v>
      </c>
      <c r="S105" s="33">
        <v>1500</v>
      </c>
      <c r="T105" s="4"/>
    </row>
    <row r="106" spans="1:20" ht="71.25" customHeight="1">
      <c r="A106" s="3"/>
      <c r="B106" s="70" t="s">
        <v>307</v>
      </c>
      <c r="C106" s="87" t="s">
        <v>223</v>
      </c>
      <c r="D106" s="85">
        <v>305010000</v>
      </c>
      <c r="E106" s="86" t="s">
        <v>102</v>
      </c>
      <c r="F106" s="69" t="s">
        <v>359</v>
      </c>
      <c r="G106" s="68" t="s">
        <v>350</v>
      </c>
      <c r="H106" s="86" t="s">
        <v>735</v>
      </c>
      <c r="I106" s="86" t="s">
        <v>277</v>
      </c>
      <c r="J106" s="74" t="s">
        <v>101</v>
      </c>
      <c r="K106" s="74" t="s">
        <v>100</v>
      </c>
      <c r="L106" s="86" t="s">
        <v>99</v>
      </c>
      <c r="M106" s="74" t="s">
        <v>81</v>
      </c>
      <c r="N106" s="32">
        <v>144492000</v>
      </c>
      <c r="O106" s="32">
        <v>144492000</v>
      </c>
      <c r="P106" s="32">
        <v>163340400</v>
      </c>
      <c r="Q106" s="32">
        <v>150641900</v>
      </c>
      <c r="R106" s="32">
        <v>150641900</v>
      </c>
      <c r="S106" s="33">
        <v>150641900</v>
      </c>
      <c r="T106" s="4"/>
    </row>
    <row r="107" spans="1:20" ht="208.5" customHeight="1">
      <c r="A107" s="3"/>
      <c r="B107" s="70" t="s">
        <v>307</v>
      </c>
      <c r="C107" s="87" t="s">
        <v>223</v>
      </c>
      <c r="D107" s="85">
        <v>305030001</v>
      </c>
      <c r="E107" s="86" t="s">
        <v>98</v>
      </c>
      <c r="F107" s="69" t="s">
        <v>351</v>
      </c>
      <c r="G107" s="68" t="s">
        <v>347</v>
      </c>
      <c r="H107" s="86" t="s">
        <v>736</v>
      </c>
      <c r="I107" s="86" t="s">
        <v>278</v>
      </c>
      <c r="J107" s="74" t="s">
        <v>97</v>
      </c>
      <c r="K107" s="74" t="s">
        <v>96</v>
      </c>
      <c r="L107" s="74" t="s">
        <v>711</v>
      </c>
      <c r="M107" s="74" t="s">
        <v>95</v>
      </c>
      <c r="N107" s="32">
        <v>4113481</v>
      </c>
      <c r="O107" s="32">
        <v>4113481</v>
      </c>
      <c r="P107" s="32">
        <v>4160600</v>
      </c>
      <c r="Q107" s="32">
        <v>4160600</v>
      </c>
      <c r="R107" s="32">
        <v>4160600</v>
      </c>
      <c r="S107" s="33">
        <v>4160600</v>
      </c>
      <c r="T107" s="4"/>
    </row>
    <row r="108" spans="1:20" ht="112.5" customHeight="1">
      <c r="A108" s="3"/>
      <c r="B108" s="70" t="s">
        <v>307</v>
      </c>
      <c r="C108" s="87" t="s">
        <v>223</v>
      </c>
      <c r="D108" s="85">
        <v>305030002</v>
      </c>
      <c r="E108" s="86" t="s">
        <v>94</v>
      </c>
      <c r="F108" s="69" t="s">
        <v>347</v>
      </c>
      <c r="G108" s="68" t="s">
        <v>352</v>
      </c>
      <c r="H108" s="86" t="s">
        <v>318</v>
      </c>
      <c r="I108" s="86" t="s">
        <v>93</v>
      </c>
      <c r="J108" s="74" t="s">
        <v>92</v>
      </c>
      <c r="K108" s="74" t="s">
        <v>91</v>
      </c>
      <c r="L108" s="74" t="s">
        <v>711</v>
      </c>
      <c r="M108" s="74" t="s">
        <v>81</v>
      </c>
      <c r="N108" s="32">
        <v>317100</v>
      </c>
      <c r="O108" s="32">
        <v>317100</v>
      </c>
      <c r="P108" s="32">
        <v>306300</v>
      </c>
      <c r="Q108" s="32">
        <v>306300</v>
      </c>
      <c r="R108" s="32">
        <v>306300</v>
      </c>
      <c r="S108" s="33">
        <v>306300</v>
      </c>
      <c r="T108" s="4"/>
    </row>
    <row r="109" spans="1:20" ht="75" customHeight="1">
      <c r="A109" s="3"/>
      <c r="B109" s="70" t="s">
        <v>307</v>
      </c>
      <c r="C109" s="87" t="s">
        <v>223</v>
      </c>
      <c r="D109" s="85">
        <v>305042001</v>
      </c>
      <c r="E109" s="86" t="s">
        <v>90</v>
      </c>
      <c r="F109" s="69" t="s">
        <v>359</v>
      </c>
      <c r="G109" s="68" t="s">
        <v>351</v>
      </c>
      <c r="H109" s="86" t="s">
        <v>319</v>
      </c>
      <c r="I109" s="86" t="s">
        <v>85</v>
      </c>
      <c r="J109" s="74" t="s">
        <v>84</v>
      </c>
      <c r="K109" s="74" t="s">
        <v>83</v>
      </c>
      <c r="L109" s="86" t="s">
        <v>89</v>
      </c>
      <c r="M109" s="74" t="s">
        <v>81</v>
      </c>
      <c r="N109" s="32">
        <v>653139133</v>
      </c>
      <c r="O109" s="32">
        <v>517182579</v>
      </c>
      <c r="P109" s="32">
        <v>264582870</v>
      </c>
      <c r="Q109" s="32">
        <v>226528100</v>
      </c>
      <c r="R109" s="32">
        <v>226528100</v>
      </c>
      <c r="S109" s="33">
        <v>228046100</v>
      </c>
      <c r="T109" s="4"/>
    </row>
    <row r="110" spans="1:20" ht="86.25" customHeight="1">
      <c r="A110" s="3"/>
      <c r="B110" s="70" t="s">
        <v>307</v>
      </c>
      <c r="C110" s="87" t="s">
        <v>223</v>
      </c>
      <c r="D110" s="85">
        <v>305042004</v>
      </c>
      <c r="E110" s="86" t="s">
        <v>34</v>
      </c>
      <c r="F110" s="69" t="s">
        <v>347</v>
      </c>
      <c r="G110" s="68" t="s">
        <v>359</v>
      </c>
      <c r="H110" s="72" t="s">
        <v>262</v>
      </c>
      <c r="I110" s="72" t="s">
        <v>279</v>
      </c>
      <c r="J110" s="74" t="s">
        <v>88</v>
      </c>
      <c r="K110" s="74" t="s">
        <v>87</v>
      </c>
      <c r="L110" s="74" t="s">
        <v>712</v>
      </c>
      <c r="M110" s="86" t="s">
        <v>280</v>
      </c>
      <c r="N110" s="32">
        <v>593800</v>
      </c>
      <c r="O110" s="32">
        <v>593800</v>
      </c>
      <c r="P110" s="32">
        <v>1097200</v>
      </c>
      <c r="Q110" s="32">
        <v>939200</v>
      </c>
      <c r="R110" s="32">
        <v>939200</v>
      </c>
      <c r="S110" s="33">
        <v>938600</v>
      </c>
      <c r="T110" s="4"/>
    </row>
    <row r="111" spans="1:20" ht="93" customHeight="1">
      <c r="A111" s="3"/>
      <c r="B111" s="70" t="s">
        <v>307</v>
      </c>
      <c r="C111" s="87" t="s">
        <v>223</v>
      </c>
      <c r="D111" s="85">
        <v>305042004</v>
      </c>
      <c r="E111" s="86" t="s">
        <v>34</v>
      </c>
      <c r="F111" s="69" t="s">
        <v>350</v>
      </c>
      <c r="G111" s="68" t="s">
        <v>352</v>
      </c>
      <c r="H111" s="86" t="s">
        <v>321</v>
      </c>
      <c r="I111" s="86" t="s">
        <v>281</v>
      </c>
      <c r="J111" s="74" t="s">
        <v>2</v>
      </c>
      <c r="K111" s="74" t="s">
        <v>12</v>
      </c>
      <c r="L111" s="86" t="s">
        <v>86</v>
      </c>
      <c r="M111" s="86" t="s">
        <v>274</v>
      </c>
      <c r="N111" s="32">
        <v>119400</v>
      </c>
      <c r="O111" s="32">
        <v>119400</v>
      </c>
      <c r="P111" s="32">
        <v>0</v>
      </c>
      <c r="Q111" s="32">
        <v>0</v>
      </c>
      <c r="R111" s="32">
        <v>0</v>
      </c>
      <c r="S111" s="33">
        <v>0</v>
      </c>
      <c r="T111" s="4"/>
    </row>
    <row r="112" spans="1:20" ht="90" customHeight="1">
      <c r="A112" s="3"/>
      <c r="B112" s="70" t="s">
        <v>307</v>
      </c>
      <c r="C112" s="87" t="s">
        <v>223</v>
      </c>
      <c r="D112" s="85">
        <v>305042004</v>
      </c>
      <c r="E112" s="86" t="s">
        <v>34</v>
      </c>
      <c r="F112" s="69" t="s">
        <v>352</v>
      </c>
      <c r="G112" s="68" t="s">
        <v>350</v>
      </c>
      <c r="H112" s="86" t="s">
        <v>322</v>
      </c>
      <c r="I112" s="86" t="s">
        <v>281</v>
      </c>
      <c r="J112" s="74" t="s">
        <v>2</v>
      </c>
      <c r="K112" s="74">
        <v>418</v>
      </c>
      <c r="L112" s="86" t="s">
        <v>86</v>
      </c>
      <c r="M112" s="86" t="s">
        <v>274</v>
      </c>
      <c r="N112" s="32">
        <v>2180607</v>
      </c>
      <c r="O112" s="32">
        <v>2180607</v>
      </c>
      <c r="P112" s="32">
        <v>0</v>
      </c>
      <c r="Q112" s="32">
        <v>0</v>
      </c>
      <c r="R112" s="32">
        <v>0</v>
      </c>
      <c r="S112" s="33">
        <v>0</v>
      </c>
      <c r="T112" s="4"/>
    </row>
    <row r="113" spans="1:20" ht="87" customHeight="1">
      <c r="A113" s="3"/>
      <c r="B113" s="70" t="s">
        <v>307</v>
      </c>
      <c r="C113" s="87" t="s">
        <v>223</v>
      </c>
      <c r="D113" s="85">
        <v>305042004</v>
      </c>
      <c r="E113" s="86" t="s">
        <v>34</v>
      </c>
      <c r="F113" s="69" t="s">
        <v>356</v>
      </c>
      <c r="G113" s="68" t="s">
        <v>347</v>
      </c>
      <c r="H113" s="86" t="s">
        <v>321</v>
      </c>
      <c r="I113" s="86" t="s">
        <v>281</v>
      </c>
      <c r="J113" s="74" t="s">
        <v>2</v>
      </c>
      <c r="K113" s="74" t="s">
        <v>12</v>
      </c>
      <c r="L113" s="86" t="s">
        <v>86</v>
      </c>
      <c r="M113" s="86" t="s">
        <v>274</v>
      </c>
      <c r="N113" s="32">
        <v>8250316</v>
      </c>
      <c r="O113" s="32">
        <v>8250316</v>
      </c>
      <c r="P113" s="32">
        <v>0</v>
      </c>
      <c r="Q113" s="32">
        <v>0</v>
      </c>
      <c r="R113" s="32">
        <v>0</v>
      </c>
      <c r="S113" s="33">
        <v>0</v>
      </c>
      <c r="T113" s="4"/>
    </row>
    <row r="114" spans="1:20" ht="90" customHeight="1">
      <c r="A114" s="3"/>
      <c r="B114" s="70" t="s">
        <v>307</v>
      </c>
      <c r="C114" s="87" t="s">
        <v>223</v>
      </c>
      <c r="D114" s="85">
        <v>305042004</v>
      </c>
      <c r="E114" s="86" t="s">
        <v>34</v>
      </c>
      <c r="F114" s="69" t="s">
        <v>350</v>
      </c>
      <c r="G114" s="68" t="s">
        <v>352</v>
      </c>
      <c r="H114" s="86" t="s">
        <v>323</v>
      </c>
      <c r="I114" s="86" t="s">
        <v>85</v>
      </c>
      <c r="J114" s="74" t="s">
        <v>84</v>
      </c>
      <c r="K114" s="74" t="s">
        <v>83</v>
      </c>
      <c r="L114" s="86" t="s">
        <v>82</v>
      </c>
      <c r="M114" s="86" t="s">
        <v>748</v>
      </c>
      <c r="N114" s="32">
        <v>55600</v>
      </c>
      <c r="O114" s="32">
        <v>55600</v>
      </c>
      <c r="P114" s="32">
        <v>178700</v>
      </c>
      <c r="Q114" s="32">
        <v>0</v>
      </c>
      <c r="R114" s="32">
        <v>0</v>
      </c>
      <c r="S114" s="33">
        <v>0</v>
      </c>
      <c r="T114" s="4"/>
    </row>
    <row r="115" spans="1:20" ht="102.75" customHeight="1">
      <c r="A115" s="3"/>
      <c r="B115" s="70" t="s">
        <v>307</v>
      </c>
      <c r="C115" s="87" t="s">
        <v>223</v>
      </c>
      <c r="D115" s="85">
        <v>305042004</v>
      </c>
      <c r="E115" s="86" t="s">
        <v>34</v>
      </c>
      <c r="F115" s="69" t="s">
        <v>352</v>
      </c>
      <c r="G115" s="68" t="s">
        <v>356</v>
      </c>
      <c r="H115" s="86" t="s">
        <v>323</v>
      </c>
      <c r="I115" s="86" t="s">
        <v>85</v>
      </c>
      <c r="J115" s="74" t="s">
        <v>84</v>
      </c>
      <c r="K115" s="74" t="s">
        <v>83</v>
      </c>
      <c r="L115" s="86" t="s">
        <v>82</v>
      </c>
      <c r="M115" s="86" t="s">
        <v>748</v>
      </c>
      <c r="N115" s="32">
        <v>3669143</v>
      </c>
      <c r="O115" s="32">
        <v>3669143</v>
      </c>
      <c r="P115" s="32">
        <v>0</v>
      </c>
      <c r="Q115" s="32">
        <v>0</v>
      </c>
      <c r="R115" s="32">
        <v>0</v>
      </c>
      <c r="S115" s="33">
        <v>0</v>
      </c>
      <c r="T115" s="4"/>
    </row>
    <row r="116" spans="1:20" ht="92.25" customHeight="1">
      <c r="A116" s="3"/>
      <c r="B116" s="70" t="s">
        <v>307</v>
      </c>
      <c r="C116" s="87" t="s">
        <v>223</v>
      </c>
      <c r="D116" s="85">
        <v>305042004</v>
      </c>
      <c r="E116" s="86" t="s">
        <v>34</v>
      </c>
      <c r="F116" s="69" t="s">
        <v>352</v>
      </c>
      <c r="G116" s="68" t="s">
        <v>355</v>
      </c>
      <c r="H116" s="86" t="s">
        <v>323</v>
      </c>
      <c r="I116" s="86" t="s">
        <v>85</v>
      </c>
      <c r="J116" s="74" t="s">
        <v>84</v>
      </c>
      <c r="K116" s="74" t="s">
        <v>83</v>
      </c>
      <c r="L116" s="86" t="s">
        <v>82</v>
      </c>
      <c r="M116" s="86" t="s">
        <v>748</v>
      </c>
      <c r="N116" s="32">
        <v>66671573</v>
      </c>
      <c r="O116" s="32">
        <v>65391011</v>
      </c>
      <c r="P116" s="32">
        <v>34979730</v>
      </c>
      <c r="Q116" s="32">
        <v>31950890</v>
      </c>
      <c r="R116" s="32">
        <v>31950890</v>
      </c>
      <c r="S116" s="33">
        <v>31849550</v>
      </c>
      <c r="T116" s="4"/>
    </row>
    <row r="117" spans="1:20" ht="81" customHeight="1">
      <c r="A117" s="3"/>
      <c r="B117" s="70" t="s">
        <v>307</v>
      </c>
      <c r="C117" s="87" t="s">
        <v>223</v>
      </c>
      <c r="D117" s="85">
        <v>305042004</v>
      </c>
      <c r="E117" s="86" t="s">
        <v>34</v>
      </c>
      <c r="F117" s="69" t="s">
        <v>352</v>
      </c>
      <c r="G117" s="68" t="s">
        <v>357</v>
      </c>
      <c r="H117" s="86" t="s">
        <v>323</v>
      </c>
      <c r="I117" s="86" t="s">
        <v>85</v>
      </c>
      <c r="J117" s="74" t="s">
        <v>84</v>
      </c>
      <c r="K117" s="74" t="s">
        <v>83</v>
      </c>
      <c r="L117" s="86" t="s">
        <v>82</v>
      </c>
      <c r="M117" s="86" t="s">
        <v>748</v>
      </c>
      <c r="N117" s="32">
        <v>79082</v>
      </c>
      <c r="O117" s="32">
        <v>0</v>
      </c>
      <c r="P117" s="32">
        <v>0</v>
      </c>
      <c r="Q117" s="32">
        <v>0</v>
      </c>
      <c r="R117" s="32">
        <v>0</v>
      </c>
      <c r="S117" s="33">
        <v>0</v>
      </c>
      <c r="T117" s="4"/>
    </row>
    <row r="118" spans="1:20" ht="82.5" customHeight="1">
      <c r="A118" s="3"/>
      <c r="B118" s="70" t="s">
        <v>307</v>
      </c>
      <c r="C118" s="87" t="s">
        <v>223</v>
      </c>
      <c r="D118" s="85">
        <v>305042004</v>
      </c>
      <c r="E118" s="86" t="s">
        <v>34</v>
      </c>
      <c r="F118" s="69" t="s">
        <v>356</v>
      </c>
      <c r="G118" s="68" t="s">
        <v>356</v>
      </c>
      <c r="H118" s="86" t="s">
        <v>323</v>
      </c>
      <c r="I118" s="86" t="s">
        <v>85</v>
      </c>
      <c r="J118" s="74" t="s">
        <v>84</v>
      </c>
      <c r="K118" s="74" t="s">
        <v>83</v>
      </c>
      <c r="L118" s="86" t="s">
        <v>82</v>
      </c>
      <c r="M118" s="86" t="s">
        <v>748</v>
      </c>
      <c r="N118" s="32">
        <v>600000</v>
      </c>
      <c r="O118" s="32">
        <v>600000</v>
      </c>
      <c r="P118" s="32">
        <v>0</v>
      </c>
      <c r="Q118" s="32">
        <v>0</v>
      </c>
      <c r="R118" s="32">
        <v>0</v>
      </c>
      <c r="S118" s="33">
        <v>0</v>
      </c>
      <c r="T118" s="4"/>
    </row>
    <row r="119" spans="1:20" ht="81.75" customHeight="1">
      <c r="A119" s="3"/>
      <c r="B119" s="70" t="s">
        <v>307</v>
      </c>
      <c r="C119" s="87" t="s">
        <v>223</v>
      </c>
      <c r="D119" s="85">
        <v>305042004</v>
      </c>
      <c r="E119" s="86" t="s">
        <v>34</v>
      </c>
      <c r="F119" s="69" t="s">
        <v>354</v>
      </c>
      <c r="G119" s="68" t="s">
        <v>350</v>
      </c>
      <c r="H119" s="86" t="s">
        <v>323</v>
      </c>
      <c r="I119" s="86" t="s">
        <v>85</v>
      </c>
      <c r="J119" s="74" t="s">
        <v>84</v>
      </c>
      <c r="K119" s="74" t="s">
        <v>83</v>
      </c>
      <c r="L119" s="86" t="s">
        <v>82</v>
      </c>
      <c r="M119" s="86" t="s">
        <v>748</v>
      </c>
      <c r="N119" s="32">
        <v>9336640</v>
      </c>
      <c r="O119" s="32">
        <v>9336640</v>
      </c>
      <c r="P119" s="32">
        <v>8886640</v>
      </c>
      <c r="Q119" s="32">
        <v>8886640</v>
      </c>
      <c r="R119" s="32">
        <v>8886640</v>
      </c>
      <c r="S119" s="33">
        <v>8886640</v>
      </c>
      <c r="T119" s="4"/>
    </row>
    <row r="120" spans="1:20" ht="83.25" customHeight="1">
      <c r="A120" s="3"/>
      <c r="B120" s="70" t="s">
        <v>307</v>
      </c>
      <c r="C120" s="87" t="s">
        <v>223</v>
      </c>
      <c r="D120" s="85">
        <v>305042004</v>
      </c>
      <c r="E120" s="86" t="s">
        <v>34</v>
      </c>
      <c r="F120" s="69" t="s">
        <v>360</v>
      </c>
      <c r="G120" s="68" t="s">
        <v>350</v>
      </c>
      <c r="H120" s="86" t="s">
        <v>323</v>
      </c>
      <c r="I120" s="86" t="s">
        <v>85</v>
      </c>
      <c r="J120" s="74" t="s">
        <v>84</v>
      </c>
      <c r="K120" s="74" t="s">
        <v>83</v>
      </c>
      <c r="L120" s="86" t="s">
        <v>82</v>
      </c>
      <c r="M120" s="86" t="s">
        <v>748</v>
      </c>
      <c r="N120" s="32">
        <v>185000</v>
      </c>
      <c r="O120" s="32">
        <v>185000</v>
      </c>
      <c r="P120" s="32">
        <v>0</v>
      </c>
      <c r="Q120" s="32">
        <v>0</v>
      </c>
      <c r="R120" s="32">
        <v>0</v>
      </c>
      <c r="S120" s="33">
        <v>0</v>
      </c>
      <c r="T120" s="4"/>
    </row>
    <row r="121" spans="1:20" ht="81.75" customHeight="1">
      <c r="A121" s="3"/>
      <c r="B121" s="70" t="s">
        <v>307</v>
      </c>
      <c r="C121" s="87" t="s">
        <v>223</v>
      </c>
      <c r="D121" s="85">
        <v>305042004</v>
      </c>
      <c r="E121" s="86" t="s">
        <v>34</v>
      </c>
      <c r="F121" s="69" t="s">
        <v>359</v>
      </c>
      <c r="G121" s="68" t="s">
        <v>351</v>
      </c>
      <c r="H121" s="86" t="s">
        <v>323</v>
      </c>
      <c r="I121" s="86" t="s">
        <v>85</v>
      </c>
      <c r="J121" s="74" t="s">
        <v>84</v>
      </c>
      <c r="K121" s="74" t="s">
        <v>83</v>
      </c>
      <c r="L121" s="86" t="s">
        <v>82</v>
      </c>
      <c r="M121" s="86" t="s">
        <v>748</v>
      </c>
      <c r="N121" s="32">
        <v>1000000</v>
      </c>
      <c r="O121" s="32">
        <v>1000000</v>
      </c>
      <c r="P121" s="32">
        <v>1000000</v>
      </c>
      <c r="Q121" s="32">
        <v>0</v>
      </c>
      <c r="R121" s="32">
        <v>0</v>
      </c>
      <c r="S121" s="33">
        <v>0</v>
      </c>
      <c r="T121" s="4"/>
    </row>
    <row r="122" spans="1:20" ht="88.5" customHeight="1">
      <c r="A122" s="3"/>
      <c r="B122" s="70" t="s">
        <v>307</v>
      </c>
      <c r="C122" s="87" t="s">
        <v>223</v>
      </c>
      <c r="D122" s="85">
        <v>305042004</v>
      </c>
      <c r="E122" s="86" t="s">
        <v>34</v>
      </c>
      <c r="F122" s="69" t="s">
        <v>359</v>
      </c>
      <c r="G122" s="68" t="s">
        <v>347</v>
      </c>
      <c r="H122" s="86" t="s">
        <v>323</v>
      </c>
      <c r="I122" s="86" t="s">
        <v>85</v>
      </c>
      <c r="J122" s="74" t="s">
        <v>84</v>
      </c>
      <c r="K122" s="74" t="s">
        <v>83</v>
      </c>
      <c r="L122" s="86" t="s">
        <v>82</v>
      </c>
      <c r="M122" s="86" t="s">
        <v>748</v>
      </c>
      <c r="N122" s="32">
        <v>2200000</v>
      </c>
      <c r="O122" s="32">
        <v>2200000</v>
      </c>
      <c r="P122" s="32">
        <v>0</v>
      </c>
      <c r="Q122" s="32">
        <v>7100000</v>
      </c>
      <c r="R122" s="32">
        <v>7100000</v>
      </c>
      <c r="S122" s="33">
        <v>400000</v>
      </c>
      <c r="T122" s="4"/>
    </row>
    <row r="123" spans="1:20" ht="164.25" customHeight="1">
      <c r="A123" s="3"/>
      <c r="B123" s="70" t="s">
        <v>307</v>
      </c>
      <c r="C123" s="87" t="s">
        <v>223</v>
      </c>
      <c r="D123" s="85">
        <v>301010001</v>
      </c>
      <c r="E123" s="86" t="s">
        <v>107</v>
      </c>
      <c r="F123" s="69" t="s">
        <v>350</v>
      </c>
      <c r="G123" s="68" t="s">
        <v>360</v>
      </c>
      <c r="H123" s="86" t="s">
        <v>323</v>
      </c>
      <c r="I123" s="86" t="s">
        <v>85</v>
      </c>
      <c r="J123" s="74" t="s">
        <v>84</v>
      </c>
      <c r="K123" s="74" t="s">
        <v>83</v>
      </c>
      <c r="L123" s="86" t="s">
        <v>82</v>
      </c>
      <c r="M123" s="86" t="s">
        <v>748</v>
      </c>
      <c r="N123" s="32">
        <v>40000000</v>
      </c>
      <c r="O123" s="32">
        <v>0</v>
      </c>
      <c r="P123" s="32">
        <v>0</v>
      </c>
      <c r="Q123" s="32">
        <v>0</v>
      </c>
      <c r="R123" s="32">
        <v>0</v>
      </c>
      <c r="S123" s="33">
        <v>0</v>
      </c>
      <c r="T123" s="4"/>
    </row>
    <row r="124" spans="1:20" ht="15.75" customHeight="1" hidden="1">
      <c r="A124" s="3"/>
      <c r="B124" s="191" t="s">
        <v>308</v>
      </c>
      <c r="C124" s="192"/>
      <c r="D124" s="192"/>
      <c r="E124" s="192"/>
      <c r="F124" s="192"/>
      <c r="G124" s="192"/>
      <c r="H124" s="192"/>
      <c r="I124" s="192"/>
      <c r="J124" s="192"/>
      <c r="K124" s="192"/>
      <c r="L124" s="192"/>
      <c r="M124" s="193"/>
      <c r="N124" s="146">
        <f aca="true" t="shared" si="4" ref="N124:S124">SUM(N101:N123)</f>
        <v>975785675</v>
      </c>
      <c r="O124" s="146">
        <f t="shared" si="4"/>
        <v>759687570</v>
      </c>
      <c r="P124" s="146">
        <f t="shared" si="4"/>
        <v>514261940</v>
      </c>
      <c r="Q124" s="146">
        <f t="shared" si="4"/>
        <v>466243230</v>
      </c>
      <c r="R124" s="146">
        <f t="shared" si="4"/>
        <v>466243230</v>
      </c>
      <c r="S124" s="146">
        <f t="shared" si="4"/>
        <v>460601990</v>
      </c>
      <c r="T124" s="4"/>
    </row>
    <row r="125" spans="1:20" ht="197.25" customHeight="1">
      <c r="A125" s="3"/>
      <c r="B125" s="70" t="s">
        <v>307</v>
      </c>
      <c r="C125" s="87" t="s">
        <v>224</v>
      </c>
      <c r="D125" s="85">
        <v>301010007</v>
      </c>
      <c r="E125" s="86" t="s">
        <v>40</v>
      </c>
      <c r="F125" s="69" t="s">
        <v>358</v>
      </c>
      <c r="G125" s="68" t="s">
        <v>355</v>
      </c>
      <c r="H125" s="72" t="s">
        <v>233</v>
      </c>
      <c r="I125" s="72" t="s">
        <v>282</v>
      </c>
      <c r="J125" s="74" t="s">
        <v>39</v>
      </c>
      <c r="K125" s="74" t="s">
        <v>80</v>
      </c>
      <c r="L125" s="74" t="s">
        <v>712</v>
      </c>
      <c r="M125" s="86" t="s">
        <v>236</v>
      </c>
      <c r="N125" s="32">
        <v>93810</v>
      </c>
      <c r="O125" s="32">
        <v>93810</v>
      </c>
      <c r="P125" s="32">
        <v>93800</v>
      </c>
      <c r="Q125" s="32">
        <v>93800</v>
      </c>
      <c r="R125" s="32">
        <v>93800</v>
      </c>
      <c r="S125" s="33">
        <v>93800</v>
      </c>
      <c r="T125" s="4"/>
    </row>
    <row r="126" spans="1:20" ht="75.75" customHeight="1">
      <c r="A126" s="3"/>
      <c r="B126" s="70" t="s">
        <v>307</v>
      </c>
      <c r="C126" s="87" t="s">
        <v>224</v>
      </c>
      <c r="D126" s="85">
        <v>301010013</v>
      </c>
      <c r="E126" s="86" t="s">
        <v>52</v>
      </c>
      <c r="F126" s="69" t="s">
        <v>358</v>
      </c>
      <c r="G126" s="68" t="s">
        <v>355</v>
      </c>
      <c r="H126" s="86" t="s">
        <v>320</v>
      </c>
      <c r="I126" s="86" t="s">
        <v>51</v>
      </c>
      <c r="J126" s="74" t="s">
        <v>50</v>
      </c>
      <c r="K126" s="74" t="s">
        <v>49</v>
      </c>
      <c r="L126" s="86" t="s">
        <v>16</v>
      </c>
      <c r="M126" s="86" t="s">
        <v>236</v>
      </c>
      <c r="N126" s="32">
        <v>75000</v>
      </c>
      <c r="O126" s="32">
        <v>75000</v>
      </c>
      <c r="P126" s="32">
        <v>75000</v>
      </c>
      <c r="Q126" s="32">
        <v>75000</v>
      </c>
      <c r="R126" s="32">
        <v>75000</v>
      </c>
      <c r="S126" s="33">
        <v>75000</v>
      </c>
      <c r="T126" s="4"/>
    </row>
    <row r="127" spans="1:20" ht="357.75" customHeight="1">
      <c r="A127" s="3"/>
      <c r="B127" s="70" t="s">
        <v>307</v>
      </c>
      <c r="C127" s="87" t="s">
        <v>224</v>
      </c>
      <c r="D127" s="85">
        <v>301010014</v>
      </c>
      <c r="E127" s="86" t="s">
        <v>26</v>
      </c>
      <c r="F127" s="69" t="s">
        <v>352</v>
      </c>
      <c r="G127" s="68" t="s">
        <v>350</v>
      </c>
      <c r="H127" s="86" t="s">
        <v>283</v>
      </c>
      <c r="I127" s="86" t="s">
        <v>285</v>
      </c>
      <c r="J127" s="74" t="s">
        <v>2</v>
      </c>
      <c r="K127" s="74" t="s">
        <v>79</v>
      </c>
      <c r="L127" s="86" t="s">
        <v>41</v>
      </c>
      <c r="M127" s="86" t="s">
        <v>236</v>
      </c>
      <c r="N127" s="32">
        <v>790890</v>
      </c>
      <c r="O127" s="32">
        <v>790890</v>
      </c>
      <c r="P127" s="32">
        <v>0</v>
      </c>
      <c r="Q127" s="32">
        <v>0</v>
      </c>
      <c r="R127" s="32">
        <v>0</v>
      </c>
      <c r="S127" s="33">
        <v>0</v>
      </c>
      <c r="T127" s="4"/>
    </row>
    <row r="128" spans="1:20" ht="409.5" customHeight="1">
      <c r="A128" s="3"/>
      <c r="B128" s="70" t="s">
        <v>307</v>
      </c>
      <c r="C128" s="87" t="s">
        <v>224</v>
      </c>
      <c r="D128" s="85">
        <v>301010014</v>
      </c>
      <c r="E128" s="86" t="s">
        <v>26</v>
      </c>
      <c r="F128" s="69" t="s">
        <v>358</v>
      </c>
      <c r="G128" s="68" t="s">
        <v>350</v>
      </c>
      <c r="H128" s="86" t="s">
        <v>324</v>
      </c>
      <c r="I128" s="86" t="s">
        <v>285</v>
      </c>
      <c r="J128" s="74" t="s">
        <v>2</v>
      </c>
      <c r="K128" s="74" t="s">
        <v>79</v>
      </c>
      <c r="L128" s="86" t="s">
        <v>41</v>
      </c>
      <c r="M128" s="86" t="s">
        <v>274</v>
      </c>
      <c r="N128" s="32">
        <v>41460499</v>
      </c>
      <c r="O128" s="32">
        <v>41460499</v>
      </c>
      <c r="P128" s="32">
        <v>39695200</v>
      </c>
      <c r="Q128" s="32">
        <v>39652700</v>
      </c>
      <c r="R128" s="32">
        <v>39652700</v>
      </c>
      <c r="S128" s="33">
        <v>38623700</v>
      </c>
      <c r="T128" s="4"/>
    </row>
    <row r="129" spans="1:20" ht="357.75" customHeight="1">
      <c r="A129" s="3"/>
      <c r="B129" s="70" t="s">
        <v>307</v>
      </c>
      <c r="C129" s="87" t="s">
        <v>224</v>
      </c>
      <c r="D129" s="85">
        <v>301010014</v>
      </c>
      <c r="E129" s="86" t="s">
        <v>26</v>
      </c>
      <c r="F129" s="69" t="s">
        <v>358</v>
      </c>
      <c r="G129" s="68" t="s">
        <v>351</v>
      </c>
      <c r="H129" s="86" t="s">
        <v>324</v>
      </c>
      <c r="I129" s="86" t="s">
        <v>284</v>
      </c>
      <c r="J129" s="74" t="s">
        <v>2</v>
      </c>
      <c r="K129" s="74" t="s">
        <v>79</v>
      </c>
      <c r="L129" s="86" t="s">
        <v>41</v>
      </c>
      <c r="M129" s="86" t="s">
        <v>274</v>
      </c>
      <c r="N129" s="32">
        <v>260571658</v>
      </c>
      <c r="O129" s="32">
        <v>260571658</v>
      </c>
      <c r="P129" s="32">
        <v>207074800</v>
      </c>
      <c r="Q129" s="32">
        <v>209596000</v>
      </c>
      <c r="R129" s="32">
        <v>209596000</v>
      </c>
      <c r="S129" s="33">
        <v>201836900</v>
      </c>
      <c r="T129" s="4"/>
    </row>
    <row r="130" spans="1:20" ht="357.75" customHeight="1">
      <c r="A130" s="3"/>
      <c r="B130" s="70" t="s">
        <v>307</v>
      </c>
      <c r="C130" s="87" t="s">
        <v>224</v>
      </c>
      <c r="D130" s="85">
        <v>301010014</v>
      </c>
      <c r="E130" s="86" t="s">
        <v>26</v>
      </c>
      <c r="F130" s="69" t="s">
        <v>358</v>
      </c>
      <c r="G130" s="68" t="s">
        <v>358</v>
      </c>
      <c r="H130" s="86" t="s">
        <v>259</v>
      </c>
      <c r="I130" s="86" t="s">
        <v>284</v>
      </c>
      <c r="J130" s="74" t="s">
        <v>2</v>
      </c>
      <c r="K130" s="74" t="s">
        <v>79</v>
      </c>
      <c r="L130" s="86" t="s">
        <v>41</v>
      </c>
      <c r="M130" s="86" t="s">
        <v>274</v>
      </c>
      <c r="N130" s="32">
        <v>32023526</v>
      </c>
      <c r="O130" s="32">
        <v>32023526</v>
      </c>
      <c r="P130" s="32">
        <v>32287700</v>
      </c>
      <c r="Q130" s="32">
        <v>32287700</v>
      </c>
      <c r="R130" s="32">
        <v>32287700</v>
      </c>
      <c r="S130" s="33">
        <v>32287700</v>
      </c>
      <c r="T130" s="4"/>
    </row>
    <row r="131" spans="1:20" ht="357.75" customHeight="1">
      <c r="A131" s="3"/>
      <c r="B131" s="70" t="s">
        <v>307</v>
      </c>
      <c r="C131" s="87" t="s">
        <v>224</v>
      </c>
      <c r="D131" s="85">
        <v>301010014</v>
      </c>
      <c r="E131" s="86" t="s">
        <v>26</v>
      </c>
      <c r="F131" s="69" t="s">
        <v>358</v>
      </c>
      <c r="G131" s="68" t="s">
        <v>355</v>
      </c>
      <c r="H131" s="86" t="s">
        <v>324</v>
      </c>
      <c r="I131" s="86" t="s">
        <v>285</v>
      </c>
      <c r="J131" s="74" t="s">
        <v>2</v>
      </c>
      <c r="K131" s="74" t="s">
        <v>79</v>
      </c>
      <c r="L131" s="86" t="s">
        <v>41</v>
      </c>
      <c r="M131" s="86" t="s">
        <v>274</v>
      </c>
      <c r="N131" s="32">
        <v>27276409</v>
      </c>
      <c r="O131" s="32">
        <v>27276409</v>
      </c>
      <c r="P131" s="32">
        <v>22338700</v>
      </c>
      <c r="Q131" s="32">
        <v>23703700</v>
      </c>
      <c r="R131" s="32">
        <v>23703700</v>
      </c>
      <c r="S131" s="33">
        <v>23703700</v>
      </c>
      <c r="T131" s="4"/>
    </row>
    <row r="132" spans="1:20" ht="98.25" customHeight="1">
      <c r="A132" s="3"/>
      <c r="B132" s="70" t="s">
        <v>307</v>
      </c>
      <c r="C132" s="87" t="s">
        <v>224</v>
      </c>
      <c r="D132" s="85">
        <v>303020001</v>
      </c>
      <c r="E132" s="86" t="s">
        <v>37</v>
      </c>
      <c r="F132" s="69" t="s">
        <v>358</v>
      </c>
      <c r="G132" s="68" t="s">
        <v>351</v>
      </c>
      <c r="H132" s="86" t="s">
        <v>325</v>
      </c>
      <c r="I132" s="86" t="s">
        <v>286</v>
      </c>
      <c r="J132" s="73">
        <v>41556</v>
      </c>
      <c r="K132" s="74" t="s">
        <v>78</v>
      </c>
      <c r="L132" s="74"/>
      <c r="M132" s="86" t="s">
        <v>236</v>
      </c>
      <c r="N132" s="32">
        <v>0</v>
      </c>
      <c r="O132" s="32">
        <v>0</v>
      </c>
      <c r="P132" s="32">
        <v>0</v>
      </c>
      <c r="Q132" s="32">
        <v>250000</v>
      </c>
      <c r="R132" s="32">
        <v>250000</v>
      </c>
      <c r="S132" s="33">
        <v>0</v>
      </c>
      <c r="T132" s="4"/>
    </row>
    <row r="133" spans="1:20" ht="263.25" customHeight="1">
      <c r="A133" s="3"/>
      <c r="B133" s="70" t="s">
        <v>307</v>
      </c>
      <c r="C133" s="87" t="s">
        <v>224</v>
      </c>
      <c r="D133" s="85">
        <v>304010022</v>
      </c>
      <c r="E133" s="86" t="s">
        <v>73</v>
      </c>
      <c r="F133" s="69" t="s">
        <v>358</v>
      </c>
      <c r="G133" s="68" t="s">
        <v>351</v>
      </c>
      <c r="H133" s="86" t="s">
        <v>326</v>
      </c>
      <c r="I133" s="86" t="s">
        <v>76</v>
      </c>
      <c r="J133" s="74" t="s">
        <v>71</v>
      </c>
      <c r="K133" s="74" t="s">
        <v>75</v>
      </c>
      <c r="L133" s="86" t="s">
        <v>74</v>
      </c>
      <c r="M133" s="86" t="s">
        <v>744</v>
      </c>
      <c r="N133" s="32">
        <v>3031500</v>
      </c>
      <c r="O133" s="32">
        <v>3031500</v>
      </c>
      <c r="P133" s="32">
        <v>0</v>
      </c>
      <c r="Q133" s="32">
        <v>0</v>
      </c>
      <c r="R133" s="32">
        <v>0</v>
      </c>
      <c r="S133" s="33">
        <v>0</v>
      </c>
      <c r="T133" s="4"/>
    </row>
    <row r="134" spans="1:20" ht="409.5" customHeight="1">
      <c r="A134" s="3"/>
      <c r="B134" s="70" t="s">
        <v>307</v>
      </c>
      <c r="C134" s="87" t="s">
        <v>224</v>
      </c>
      <c r="D134" s="85">
        <v>304010022</v>
      </c>
      <c r="E134" s="86" t="s">
        <v>73</v>
      </c>
      <c r="F134" s="69" t="s">
        <v>358</v>
      </c>
      <c r="G134" s="68" t="s">
        <v>350</v>
      </c>
      <c r="H134" s="86" t="s">
        <v>318</v>
      </c>
      <c r="I134" s="86" t="s">
        <v>72</v>
      </c>
      <c r="J134" s="74" t="s">
        <v>71</v>
      </c>
      <c r="K134" s="74" t="s">
        <v>70</v>
      </c>
      <c r="L134" s="86" t="s">
        <v>69</v>
      </c>
      <c r="M134" s="71" t="s">
        <v>745</v>
      </c>
      <c r="N134" s="32">
        <v>173806900</v>
      </c>
      <c r="O134" s="32">
        <v>173806900</v>
      </c>
      <c r="P134" s="32">
        <v>189547900</v>
      </c>
      <c r="Q134" s="32">
        <v>180836400</v>
      </c>
      <c r="R134" s="32">
        <v>180836400</v>
      </c>
      <c r="S134" s="33">
        <v>166367800</v>
      </c>
      <c r="T134" s="4"/>
    </row>
    <row r="135" spans="1:20" ht="263.25" customHeight="1">
      <c r="A135" s="3"/>
      <c r="B135" s="70" t="s">
        <v>307</v>
      </c>
      <c r="C135" s="87" t="s">
        <v>224</v>
      </c>
      <c r="D135" s="85">
        <v>304010022</v>
      </c>
      <c r="E135" s="86" t="s">
        <v>73</v>
      </c>
      <c r="F135" s="69" t="s">
        <v>358</v>
      </c>
      <c r="G135" s="68" t="s">
        <v>351</v>
      </c>
      <c r="H135" s="86" t="s">
        <v>326</v>
      </c>
      <c r="I135" s="86" t="s">
        <v>72</v>
      </c>
      <c r="J135" s="74" t="s">
        <v>71</v>
      </c>
      <c r="K135" s="74" t="s">
        <v>70</v>
      </c>
      <c r="L135" s="86" t="s">
        <v>69</v>
      </c>
      <c r="M135" s="71" t="s">
        <v>745</v>
      </c>
      <c r="N135" s="32">
        <v>796391900</v>
      </c>
      <c r="O135" s="32">
        <v>796391900</v>
      </c>
      <c r="P135" s="32">
        <v>838142100</v>
      </c>
      <c r="Q135" s="32">
        <v>799621700</v>
      </c>
      <c r="R135" s="32">
        <v>799621700</v>
      </c>
      <c r="S135" s="33">
        <v>771082800</v>
      </c>
      <c r="T135" s="4"/>
    </row>
    <row r="136" spans="1:20" ht="347.25" customHeight="1">
      <c r="A136" s="3"/>
      <c r="B136" s="70" t="s">
        <v>307</v>
      </c>
      <c r="C136" s="87" t="s">
        <v>224</v>
      </c>
      <c r="D136" s="85">
        <v>304010040</v>
      </c>
      <c r="E136" s="86" t="s">
        <v>63</v>
      </c>
      <c r="F136" s="69" t="s">
        <v>353</v>
      </c>
      <c r="G136" s="68" t="s">
        <v>352</v>
      </c>
      <c r="H136" s="86" t="s">
        <v>318</v>
      </c>
      <c r="I136" s="86" t="s">
        <v>68</v>
      </c>
      <c r="J136" s="74" t="s">
        <v>67</v>
      </c>
      <c r="K136" s="74" t="s">
        <v>66</v>
      </c>
      <c r="L136" s="86" t="s">
        <v>65</v>
      </c>
      <c r="M136" s="86" t="s">
        <v>746</v>
      </c>
      <c r="N136" s="32">
        <v>10334000</v>
      </c>
      <c r="O136" s="32">
        <v>10334000</v>
      </c>
      <c r="P136" s="32">
        <v>20697000</v>
      </c>
      <c r="Q136" s="32">
        <v>20697000</v>
      </c>
      <c r="R136" s="32">
        <v>20697000</v>
      </c>
      <c r="S136" s="33">
        <v>20697000</v>
      </c>
      <c r="T136" s="4"/>
    </row>
    <row r="137" spans="1:20" ht="93" customHeight="1">
      <c r="A137" s="3"/>
      <c r="B137" s="70" t="s">
        <v>307</v>
      </c>
      <c r="C137" s="87" t="s">
        <v>224</v>
      </c>
      <c r="D137" s="85">
        <v>304010040</v>
      </c>
      <c r="E137" s="86" t="s">
        <v>63</v>
      </c>
      <c r="F137" s="69" t="s">
        <v>358</v>
      </c>
      <c r="G137" s="68" t="s">
        <v>351</v>
      </c>
      <c r="H137" s="86" t="s">
        <v>318</v>
      </c>
      <c r="I137" s="86" t="s">
        <v>62</v>
      </c>
      <c r="J137" s="74" t="s">
        <v>61</v>
      </c>
      <c r="K137" s="74" t="s">
        <v>60</v>
      </c>
      <c r="L137" s="86" t="s">
        <v>59</v>
      </c>
      <c r="M137" s="86" t="s">
        <v>747</v>
      </c>
      <c r="N137" s="32">
        <v>16449600</v>
      </c>
      <c r="O137" s="32">
        <v>16449600</v>
      </c>
      <c r="P137" s="32">
        <v>27539000</v>
      </c>
      <c r="Q137" s="32">
        <v>27539000</v>
      </c>
      <c r="R137" s="32">
        <v>27539000</v>
      </c>
      <c r="S137" s="33">
        <v>27539000</v>
      </c>
      <c r="T137" s="4"/>
    </row>
    <row r="138" spans="1:20" ht="349.5" customHeight="1">
      <c r="A138" s="3"/>
      <c r="B138" s="70" t="s">
        <v>307</v>
      </c>
      <c r="C138" s="87" t="s">
        <v>224</v>
      </c>
      <c r="D138" s="85">
        <v>304010040</v>
      </c>
      <c r="E138" s="86" t="s">
        <v>63</v>
      </c>
      <c r="F138" s="69" t="s">
        <v>353</v>
      </c>
      <c r="G138" s="68" t="s">
        <v>347</v>
      </c>
      <c r="H138" s="86" t="s">
        <v>318</v>
      </c>
      <c r="I138" s="86" t="s">
        <v>62</v>
      </c>
      <c r="J138" s="74" t="s">
        <v>61</v>
      </c>
      <c r="K138" s="74" t="s">
        <v>60</v>
      </c>
      <c r="L138" s="86" t="s">
        <v>59</v>
      </c>
      <c r="M138" s="86" t="s">
        <v>747</v>
      </c>
      <c r="N138" s="32">
        <v>916189</v>
      </c>
      <c r="O138" s="32">
        <v>916189</v>
      </c>
      <c r="P138" s="32">
        <v>0</v>
      </c>
      <c r="Q138" s="32">
        <v>0</v>
      </c>
      <c r="R138" s="32">
        <v>0</v>
      </c>
      <c r="S138" s="32">
        <v>0</v>
      </c>
      <c r="T138" s="4"/>
    </row>
    <row r="139" spans="1:20" ht="321" customHeight="1">
      <c r="A139" s="3"/>
      <c r="B139" s="70" t="s">
        <v>307</v>
      </c>
      <c r="C139" s="87" t="s">
        <v>224</v>
      </c>
      <c r="D139" s="85">
        <v>304010043</v>
      </c>
      <c r="E139" s="86" t="s">
        <v>58</v>
      </c>
      <c r="F139" s="69" t="s">
        <v>358</v>
      </c>
      <c r="G139" s="68" t="s">
        <v>358</v>
      </c>
      <c r="H139" s="86" t="s">
        <v>326</v>
      </c>
      <c r="I139" s="86" t="s">
        <v>57</v>
      </c>
      <c r="J139" s="74" t="s">
        <v>56</v>
      </c>
      <c r="K139" s="74" t="s">
        <v>55</v>
      </c>
      <c r="L139" s="86" t="s">
        <v>54</v>
      </c>
      <c r="M139" s="86" t="s">
        <v>747</v>
      </c>
      <c r="N139" s="36">
        <v>7271800</v>
      </c>
      <c r="O139" s="36">
        <v>7271800</v>
      </c>
      <c r="P139" s="36">
        <v>8138000</v>
      </c>
      <c r="Q139" s="36">
        <v>8138000</v>
      </c>
      <c r="R139" s="36">
        <v>8138000</v>
      </c>
      <c r="S139" s="37">
        <v>8138000</v>
      </c>
      <c r="T139" s="4"/>
    </row>
    <row r="140" spans="1:20" ht="20.25" customHeight="1" hidden="1">
      <c r="A140" s="3"/>
      <c r="B140" s="191" t="s">
        <v>308</v>
      </c>
      <c r="C140" s="192"/>
      <c r="D140" s="192"/>
      <c r="E140" s="192"/>
      <c r="F140" s="192"/>
      <c r="G140" s="192"/>
      <c r="H140" s="192"/>
      <c r="I140" s="192"/>
      <c r="J140" s="192"/>
      <c r="K140" s="192"/>
      <c r="L140" s="192"/>
      <c r="M140" s="193"/>
      <c r="N140" s="146">
        <f aca="true" t="shared" si="5" ref="N140:S140">SUM(N125:N139)</f>
        <v>1370493681</v>
      </c>
      <c r="O140" s="146">
        <f t="shared" si="5"/>
        <v>1370493681</v>
      </c>
      <c r="P140" s="146">
        <f t="shared" si="5"/>
        <v>1385629200</v>
      </c>
      <c r="Q140" s="146">
        <f t="shared" si="5"/>
        <v>1342491000</v>
      </c>
      <c r="R140" s="146">
        <f t="shared" si="5"/>
        <v>1342491000</v>
      </c>
      <c r="S140" s="146">
        <f t="shared" si="5"/>
        <v>1290445400</v>
      </c>
      <c r="T140" s="4"/>
    </row>
    <row r="141" spans="1:20" ht="75.75" customHeight="1">
      <c r="A141" s="3"/>
      <c r="B141" s="70" t="s">
        <v>307</v>
      </c>
      <c r="C141" s="87" t="s">
        <v>227</v>
      </c>
      <c r="D141" s="85">
        <v>301010013</v>
      </c>
      <c r="E141" s="86" t="s">
        <v>52</v>
      </c>
      <c r="F141" s="69" t="s">
        <v>354</v>
      </c>
      <c r="G141" s="68" t="s">
        <v>350</v>
      </c>
      <c r="H141" s="86" t="s">
        <v>320</v>
      </c>
      <c r="I141" s="86" t="s">
        <v>51</v>
      </c>
      <c r="J141" s="74" t="s">
        <v>50</v>
      </c>
      <c r="K141" s="74" t="s">
        <v>49</v>
      </c>
      <c r="L141" s="86" t="s">
        <v>33</v>
      </c>
      <c r="M141" s="86" t="s">
        <v>236</v>
      </c>
      <c r="N141" s="32">
        <v>22650</v>
      </c>
      <c r="O141" s="32">
        <v>22650</v>
      </c>
      <c r="P141" s="32">
        <v>22600</v>
      </c>
      <c r="Q141" s="32">
        <v>22600</v>
      </c>
      <c r="R141" s="32">
        <v>22600</v>
      </c>
      <c r="S141" s="33">
        <v>22600</v>
      </c>
      <c r="T141" s="4"/>
    </row>
    <row r="142" spans="1:20" ht="409.5" customHeight="1">
      <c r="A142" s="3"/>
      <c r="B142" s="70" t="s">
        <v>307</v>
      </c>
      <c r="C142" s="87" t="s">
        <v>227</v>
      </c>
      <c r="D142" s="85">
        <v>301010014</v>
      </c>
      <c r="E142" s="86" t="s">
        <v>26</v>
      </c>
      <c r="F142" s="69" t="s">
        <v>352</v>
      </c>
      <c r="G142" s="68" t="s">
        <v>350</v>
      </c>
      <c r="H142" s="86" t="s">
        <v>257</v>
      </c>
      <c r="I142" s="86" t="s">
        <v>288</v>
      </c>
      <c r="J142" s="74" t="s">
        <v>2</v>
      </c>
      <c r="K142" s="74" t="s">
        <v>1</v>
      </c>
      <c r="L142" s="86" t="s">
        <v>41</v>
      </c>
      <c r="M142" s="86" t="s">
        <v>274</v>
      </c>
      <c r="N142" s="32">
        <v>94993</v>
      </c>
      <c r="O142" s="32">
        <v>94993</v>
      </c>
      <c r="P142" s="32">
        <v>0</v>
      </c>
      <c r="Q142" s="32">
        <v>0</v>
      </c>
      <c r="R142" s="32">
        <v>0</v>
      </c>
      <c r="S142" s="33">
        <v>0</v>
      </c>
      <c r="T142" s="4"/>
    </row>
    <row r="143" spans="1:20" ht="357.75" customHeight="1">
      <c r="A143" s="3"/>
      <c r="B143" s="70" t="s">
        <v>307</v>
      </c>
      <c r="C143" s="87" t="s">
        <v>227</v>
      </c>
      <c r="D143" s="85">
        <v>301010014</v>
      </c>
      <c r="E143" s="86" t="s">
        <v>26</v>
      </c>
      <c r="F143" s="69" t="s">
        <v>358</v>
      </c>
      <c r="G143" s="68" t="s">
        <v>351</v>
      </c>
      <c r="H143" s="86" t="s">
        <v>324</v>
      </c>
      <c r="I143" s="86" t="s">
        <v>289</v>
      </c>
      <c r="J143" s="74" t="s">
        <v>2</v>
      </c>
      <c r="K143" s="74" t="s">
        <v>1</v>
      </c>
      <c r="L143" s="86" t="s">
        <v>41</v>
      </c>
      <c r="M143" s="86" t="s">
        <v>274</v>
      </c>
      <c r="N143" s="32">
        <v>81439347</v>
      </c>
      <c r="O143" s="32">
        <v>81439347</v>
      </c>
      <c r="P143" s="32">
        <v>85745801</v>
      </c>
      <c r="Q143" s="32">
        <v>82108341</v>
      </c>
      <c r="R143" s="32">
        <v>82108341</v>
      </c>
      <c r="S143" s="33">
        <v>82108341</v>
      </c>
      <c r="T143" s="4"/>
    </row>
    <row r="144" spans="1:20" ht="357.75" customHeight="1">
      <c r="A144" s="3"/>
      <c r="B144" s="70" t="s">
        <v>307</v>
      </c>
      <c r="C144" s="87" t="s">
        <v>227</v>
      </c>
      <c r="D144" s="85">
        <v>301010014</v>
      </c>
      <c r="E144" s="86" t="s">
        <v>26</v>
      </c>
      <c r="F144" s="69" t="s">
        <v>354</v>
      </c>
      <c r="G144" s="68" t="s">
        <v>350</v>
      </c>
      <c r="H144" s="86" t="s">
        <v>324</v>
      </c>
      <c r="I144" s="86" t="s">
        <v>289</v>
      </c>
      <c r="J144" s="74" t="s">
        <v>2</v>
      </c>
      <c r="K144" s="74" t="s">
        <v>1</v>
      </c>
      <c r="L144" s="86" t="s">
        <v>41</v>
      </c>
      <c r="M144" s="86" t="s">
        <v>274</v>
      </c>
      <c r="N144" s="32">
        <v>225000</v>
      </c>
      <c r="O144" s="32">
        <v>225000</v>
      </c>
      <c r="P144" s="32">
        <v>0</v>
      </c>
      <c r="Q144" s="32">
        <v>0</v>
      </c>
      <c r="R144" s="32">
        <v>0</v>
      </c>
      <c r="S144" s="33">
        <v>0</v>
      </c>
      <c r="T144" s="4"/>
    </row>
    <row r="145" spans="1:20" ht="135" customHeight="1">
      <c r="A145" s="3"/>
      <c r="B145" s="70" t="s">
        <v>307</v>
      </c>
      <c r="C145" s="87" t="s">
        <v>227</v>
      </c>
      <c r="D145" s="85">
        <v>301010021</v>
      </c>
      <c r="E145" s="86" t="s">
        <v>48</v>
      </c>
      <c r="F145" s="69" t="s">
        <v>354</v>
      </c>
      <c r="G145" s="68" t="s">
        <v>350</v>
      </c>
      <c r="H145" s="72" t="s">
        <v>327</v>
      </c>
      <c r="I145" s="72" t="s">
        <v>331</v>
      </c>
      <c r="J145" s="74" t="s">
        <v>47</v>
      </c>
      <c r="K145" s="74" t="s">
        <v>46</v>
      </c>
      <c r="L145" s="86" t="s">
        <v>33</v>
      </c>
      <c r="M145" s="86" t="s">
        <v>264</v>
      </c>
      <c r="N145" s="32">
        <v>1838400</v>
      </c>
      <c r="O145" s="32">
        <v>1838400</v>
      </c>
      <c r="P145" s="32">
        <v>1838000</v>
      </c>
      <c r="Q145" s="32">
        <v>1838000</v>
      </c>
      <c r="R145" s="32">
        <v>1838000</v>
      </c>
      <c r="S145" s="33">
        <v>1838000</v>
      </c>
      <c r="T145" s="4"/>
    </row>
    <row r="146" spans="1:20" ht="108" customHeight="1">
      <c r="A146" s="3"/>
      <c r="B146" s="70" t="s">
        <v>307</v>
      </c>
      <c r="C146" s="87" t="s">
        <v>227</v>
      </c>
      <c r="D146" s="85">
        <v>301010022</v>
      </c>
      <c r="E146" s="86" t="s">
        <v>45</v>
      </c>
      <c r="F146" s="69" t="s">
        <v>354</v>
      </c>
      <c r="G146" s="68" t="s">
        <v>350</v>
      </c>
      <c r="H146" s="86" t="s">
        <v>231</v>
      </c>
      <c r="I146" s="86" t="s">
        <v>3</v>
      </c>
      <c r="J146" s="74" t="s">
        <v>2</v>
      </c>
      <c r="K146" s="74" t="s">
        <v>1</v>
      </c>
      <c r="L146" s="86" t="s">
        <v>41</v>
      </c>
      <c r="M146" s="86" t="s">
        <v>274</v>
      </c>
      <c r="N146" s="32">
        <v>28970156</v>
      </c>
      <c r="O146" s="32">
        <v>28970156</v>
      </c>
      <c r="P146" s="32">
        <v>35772400</v>
      </c>
      <c r="Q146" s="32">
        <v>35642400</v>
      </c>
      <c r="R146" s="32">
        <v>35642400</v>
      </c>
      <c r="S146" s="33">
        <v>34117800</v>
      </c>
      <c r="T146" s="4"/>
    </row>
    <row r="147" spans="1:20" ht="105.75" customHeight="1">
      <c r="A147" s="3"/>
      <c r="B147" s="70" t="s">
        <v>307</v>
      </c>
      <c r="C147" s="87" t="s">
        <v>227</v>
      </c>
      <c r="D147" s="85">
        <v>301010023</v>
      </c>
      <c r="E147" s="86" t="s">
        <v>25</v>
      </c>
      <c r="F147" s="69" t="s">
        <v>358</v>
      </c>
      <c r="G147" s="68" t="s">
        <v>351</v>
      </c>
      <c r="H147" s="86" t="s">
        <v>230</v>
      </c>
      <c r="I147" s="86" t="s">
        <v>3</v>
      </c>
      <c r="J147" s="74" t="s">
        <v>2</v>
      </c>
      <c r="K147" s="74" t="s">
        <v>1</v>
      </c>
      <c r="L147" s="86" t="s">
        <v>41</v>
      </c>
      <c r="M147" s="86" t="s">
        <v>274</v>
      </c>
      <c r="N147" s="32">
        <v>6005447</v>
      </c>
      <c r="O147" s="32">
        <v>6005447</v>
      </c>
      <c r="P147" s="32">
        <v>0</v>
      </c>
      <c r="Q147" s="32">
        <v>0</v>
      </c>
      <c r="R147" s="32">
        <v>0</v>
      </c>
      <c r="S147" s="33">
        <v>0</v>
      </c>
      <c r="T147" s="4"/>
    </row>
    <row r="148" spans="1:20" ht="99.75" customHeight="1">
      <c r="A148" s="3"/>
      <c r="B148" s="70" t="s">
        <v>307</v>
      </c>
      <c r="C148" s="87" t="s">
        <v>227</v>
      </c>
      <c r="D148" s="85">
        <v>301010023</v>
      </c>
      <c r="E148" s="86" t="s">
        <v>25</v>
      </c>
      <c r="F148" s="69" t="s">
        <v>354</v>
      </c>
      <c r="G148" s="68" t="s">
        <v>350</v>
      </c>
      <c r="H148" s="86" t="s">
        <v>231</v>
      </c>
      <c r="I148" s="86" t="s">
        <v>3</v>
      </c>
      <c r="J148" s="74" t="s">
        <v>2</v>
      </c>
      <c r="K148" s="74" t="s">
        <v>1</v>
      </c>
      <c r="L148" s="86" t="s">
        <v>41</v>
      </c>
      <c r="M148" s="86" t="s">
        <v>274</v>
      </c>
      <c r="N148" s="32">
        <v>90331330</v>
      </c>
      <c r="O148" s="32">
        <v>90331330</v>
      </c>
      <c r="P148" s="32">
        <v>73900760</v>
      </c>
      <c r="Q148" s="32">
        <v>70628460</v>
      </c>
      <c r="R148" s="32">
        <v>70628460</v>
      </c>
      <c r="S148" s="33">
        <v>70897460</v>
      </c>
      <c r="T148" s="4"/>
    </row>
    <row r="149" spans="1:20" ht="105" customHeight="1">
      <c r="A149" s="3"/>
      <c r="B149" s="70" t="s">
        <v>307</v>
      </c>
      <c r="C149" s="87" t="s">
        <v>227</v>
      </c>
      <c r="D149" s="85">
        <v>301010023</v>
      </c>
      <c r="E149" s="86" t="s">
        <v>25</v>
      </c>
      <c r="F149" s="69" t="s">
        <v>354</v>
      </c>
      <c r="G149" s="68" t="s">
        <v>351</v>
      </c>
      <c r="H149" s="86" t="s">
        <v>231</v>
      </c>
      <c r="I149" s="86" t="s">
        <v>3</v>
      </c>
      <c r="J149" s="74" t="s">
        <v>2</v>
      </c>
      <c r="K149" s="74" t="s">
        <v>1</v>
      </c>
      <c r="L149" s="86" t="s">
        <v>41</v>
      </c>
      <c r="M149" s="86" t="s">
        <v>274</v>
      </c>
      <c r="N149" s="32">
        <v>1367100</v>
      </c>
      <c r="O149" s="32">
        <v>1367100</v>
      </c>
      <c r="P149" s="32">
        <v>1367100</v>
      </c>
      <c r="Q149" s="32">
        <v>1367100</v>
      </c>
      <c r="R149" s="32">
        <v>1367100</v>
      </c>
      <c r="S149" s="33">
        <v>1367100</v>
      </c>
      <c r="T149" s="4"/>
    </row>
    <row r="150" spans="1:20" ht="104.25" customHeight="1">
      <c r="A150" s="3"/>
      <c r="B150" s="70" t="s">
        <v>307</v>
      </c>
      <c r="C150" s="87" t="s">
        <v>227</v>
      </c>
      <c r="D150" s="85">
        <v>301010024</v>
      </c>
      <c r="E150" s="86" t="s">
        <v>44</v>
      </c>
      <c r="F150" s="69" t="s">
        <v>354</v>
      </c>
      <c r="G150" s="68" t="s">
        <v>350</v>
      </c>
      <c r="H150" s="86" t="s">
        <v>231</v>
      </c>
      <c r="I150" s="86" t="s">
        <v>3</v>
      </c>
      <c r="J150" s="74" t="s">
        <v>2</v>
      </c>
      <c r="K150" s="74" t="s">
        <v>1</v>
      </c>
      <c r="L150" s="86" t="s">
        <v>41</v>
      </c>
      <c r="M150" s="86" t="s">
        <v>274</v>
      </c>
      <c r="N150" s="32">
        <v>7060727</v>
      </c>
      <c r="O150" s="32">
        <v>7060727</v>
      </c>
      <c r="P150" s="32">
        <v>8622400</v>
      </c>
      <c r="Q150" s="32">
        <v>8393200</v>
      </c>
      <c r="R150" s="32">
        <v>8393200</v>
      </c>
      <c r="S150" s="33">
        <v>8124200</v>
      </c>
      <c r="T150" s="4"/>
    </row>
    <row r="151" spans="1:20" ht="96" customHeight="1">
      <c r="A151" s="3"/>
      <c r="B151" s="70" t="s">
        <v>307</v>
      </c>
      <c r="C151" s="87" t="s">
        <v>227</v>
      </c>
      <c r="D151" s="85">
        <v>301010024</v>
      </c>
      <c r="E151" s="86" t="s">
        <v>44</v>
      </c>
      <c r="F151" s="69" t="s">
        <v>354</v>
      </c>
      <c r="G151" s="68" t="s">
        <v>352</v>
      </c>
      <c r="H151" s="86" t="s">
        <v>737</v>
      </c>
      <c r="I151" s="86" t="s">
        <v>288</v>
      </c>
      <c r="J151" s="74" t="s">
        <v>2</v>
      </c>
      <c r="K151" s="74" t="s">
        <v>1</v>
      </c>
      <c r="L151" s="86" t="s">
        <v>41</v>
      </c>
      <c r="M151" s="86" t="s">
        <v>274</v>
      </c>
      <c r="N151" s="32">
        <v>825745</v>
      </c>
      <c r="O151" s="32">
        <v>825745</v>
      </c>
      <c r="P151" s="32">
        <v>0</v>
      </c>
      <c r="Q151" s="32">
        <v>0</v>
      </c>
      <c r="R151" s="32">
        <v>0</v>
      </c>
      <c r="S151" s="33">
        <v>0</v>
      </c>
      <c r="T151" s="4"/>
    </row>
    <row r="152" spans="1:20" ht="159" customHeight="1">
      <c r="A152" s="3"/>
      <c r="B152" s="70" t="s">
        <v>307</v>
      </c>
      <c r="C152" s="87" t="s">
        <v>227</v>
      </c>
      <c r="D152" s="85">
        <v>301020035</v>
      </c>
      <c r="E152" s="86" t="s">
        <v>43</v>
      </c>
      <c r="F152" s="69" t="s">
        <v>358</v>
      </c>
      <c r="G152" s="68" t="s">
        <v>351</v>
      </c>
      <c r="H152" s="86" t="s">
        <v>738</v>
      </c>
      <c r="I152" s="86" t="s">
        <v>290</v>
      </c>
      <c r="J152" s="74" t="s">
        <v>42</v>
      </c>
      <c r="K152" s="86" t="s">
        <v>328</v>
      </c>
      <c r="L152" s="86" t="s">
        <v>33</v>
      </c>
      <c r="M152" s="86" t="s">
        <v>291</v>
      </c>
      <c r="N152" s="32">
        <v>6500</v>
      </c>
      <c r="O152" s="32">
        <v>6500</v>
      </c>
      <c r="P152" s="32">
        <v>0</v>
      </c>
      <c r="Q152" s="32">
        <v>0</v>
      </c>
      <c r="R152" s="32">
        <v>0</v>
      </c>
      <c r="S152" s="33">
        <v>0</v>
      </c>
      <c r="T152" s="4"/>
    </row>
    <row r="153" spans="1:20" ht="163.5" customHeight="1">
      <c r="A153" s="3"/>
      <c r="B153" s="70" t="s">
        <v>307</v>
      </c>
      <c r="C153" s="87" t="s">
        <v>227</v>
      </c>
      <c r="D153" s="85">
        <v>301020035</v>
      </c>
      <c r="E153" s="86" t="s">
        <v>43</v>
      </c>
      <c r="F153" s="69" t="s">
        <v>354</v>
      </c>
      <c r="G153" s="68" t="s">
        <v>350</v>
      </c>
      <c r="H153" s="86" t="s">
        <v>330</v>
      </c>
      <c r="I153" s="86" t="s">
        <v>290</v>
      </c>
      <c r="J153" s="74" t="s">
        <v>42</v>
      </c>
      <c r="K153" s="86" t="s">
        <v>329</v>
      </c>
      <c r="L153" s="86" t="s">
        <v>33</v>
      </c>
      <c r="M153" s="86" t="s">
        <v>291</v>
      </c>
      <c r="N153" s="32">
        <v>180630</v>
      </c>
      <c r="O153" s="32">
        <v>180630</v>
      </c>
      <c r="P153" s="32">
        <v>0</v>
      </c>
      <c r="Q153" s="32">
        <v>0</v>
      </c>
      <c r="R153" s="32">
        <v>0</v>
      </c>
      <c r="S153" s="33">
        <v>0</v>
      </c>
      <c r="T153" s="4"/>
    </row>
    <row r="154" spans="1:20" ht="129" customHeight="1">
      <c r="A154" s="3"/>
      <c r="B154" s="70" t="s">
        <v>307</v>
      </c>
      <c r="C154" s="87" t="s">
        <v>227</v>
      </c>
      <c r="D154" s="85">
        <v>303020001</v>
      </c>
      <c r="E154" s="86" t="s">
        <v>37</v>
      </c>
      <c r="F154" s="69" t="s">
        <v>354</v>
      </c>
      <c r="G154" s="68" t="s">
        <v>350</v>
      </c>
      <c r="H154" s="86" t="s">
        <v>292</v>
      </c>
      <c r="I154" s="86" t="s">
        <v>739</v>
      </c>
      <c r="J154" s="74" t="s">
        <v>2</v>
      </c>
      <c r="K154" s="74" t="s">
        <v>36</v>
      </c>
      <c r="L154" s="86" t="s">
        <v>33</v>
      </c>
      <c r="M154" s="86" t="s">
        <v>274</v>
      </c>
      <c r="N154" s="32">
        <v>92748</v>
      </c>
      <c r="O154" s="32">
        <v>92748</v>
      </c>
      <c r="P154" s="32">
        <v>250000</v>
      </c>
      <c r="Q154" s="32">
        <v>0</v>
      </c>
      <c r="R154" s="32">
        <v>0</v>
      </c>
      <c r="S154" s="33">
        <v>0</v>
      </c>
      <c r="T154" s="4"/>
    </row>
    <row r="155" spans="1:20" ht="102" customHeight="1">
      <c r="A155" s="3"/>
      <c r="B155" s="70" t="s">
        <v>307</v>
      </c>
      <c r="C155" s="87" t="s">
        <v>227</v>
      </c>
      <c r="D155" s="85">
        <v>305042004</v>
      </c>
      <c r="E155" s="86" t="s">
        <v>34</v>
      </c>
      <c r="F155" s="69" t="s">
        <v>354</v>
      </c>
      <c r="G155" s="68" t="s">
        <v>350</v>
      </c>
      <c r="H155" s="86" t="s">
        <v>287</v>
      </c>
      <c r="I155" s="86" t="s">
        <v>288</v>
      </c>
      <c r="J155" s="74" t="s">
        <v>2</v>
      </c>
      <c r="K155" s="74" t="s">
        <v>1</v>
      </c>
      <c r="L155" s="86" t="s">
        <v>41</v>
      </c>
      <c r="M155" s="86" t="s">
        <v>274</v>
      </c>
      <c r="N155" s="34">
        <v>150000</v>
      </c>
      <c r="O155" s="34">
        <v>150000</v>
      </c>
      <c r="P155" s="34">
        <v>850000</v>
      </c>
      <c r="Q155" s="34">
        <v>552800</v>
      </c>
      <c r="R155" s="34">
        <v>552800</v>
      </c>
      <c r="S155" s="35">
        <v>0</v>
      </c>
      <c r="T155" s="4"/>
    </row>
    <row r="156" spans="1:20" ht="20.25" customHeight="1" hidden="1">
      <c r="A156" s="3"/>
      <c r="B156" s="188" t="s">
        <v>308</v>
      </c>
      <c r="C156" s="189"/>
      <c r="D156" s="189"/>
      <c r="E156" s="189"/>
      <c r="F156" s="189"/>
      <c r="G156" s="189"/>
      <c r="H156" s="189"/>
      <c r="I156" s="189"/>
      <c r="J156" s="189"/>
      <c r="K156" s="189"/>
      <c r="L156" s="189"/>
      <c r="M156" s="190"/>
      <c r="N156" s="65">
        <f aca="true" t="shared" si="6" ref="N156:S156">SUM(N141:N155)</f>
        <v>218610773</v>
      </c>
      <c r="O156" s="65">
        <f t="shared" si="6"/>
        <v>218610773</v>
      </c>
      <c r="P156" s="65">
        <f t="shared" si="6"/>
        <v>208369061</v>
      </c>
      <c r="Q156" s="65">
        <f t="shared" si="6"/>
        <v>200552901</v>
      </c>
      <c r="R156" s="65">
        <f t="shared" si="6"/>
        <v>200552901</v>
      </c>
      <c r="S156" s="65">
        <f t="shared" si="6"/>
        <v>198475501</v>
      </c>
      <c r="T156" s="4"/>
    </row>
    <row r="157" spans="1:20" s="63" customFormat="1" ht="105" customHeight="1">
      <c r="A157" s="19"/>
      <c r="B157" s="75" t="s">
        <v>307</v>
      </c>
      <c r="C157" s="88" t="s">
        <v>722</v>
      </c>
      <c r="D157" s="89">
        <v>301010023</v>
      </c>
      <c r="E157" s="72" t="s">
        <v>25</v>
      </c>
      <c r="F157" s="76" t="s">
        <v>354</v>
      </c>
      <c r="G157" s="77" t="s">
        <v>352</v>
      </c>
      <c r="H157" s="72" t="s">
        <v>231</v>
      </c>
      <c r="I157" s="72" t="s">
        <v>3</v>
      </c>
      <c r="J157" s="90" t="s">
        <v>2</v>
      </c>
      <c r="K157" s="90" t="s">
        <v>1</v>
      </c>
      <c r="L157" s="72" t="s">
        <v>41</v>
      </c>
      <c r="M157" s="72" t="s">
        <v>274</v>
      </c>
      <c r="N157" s="34">
        <v>17134200</v>
      </c>
      <c r="O157" s="34">
        <v>17134200</v>
      </c>
      <c r="P157" s="34">
        <v>16825400</v>
      </c>
      <c r="Q157" s="34">
        <v>16825400</v>
      </c>
      <c r="R157" s="34">
        <v>16825400</v>
      </c>
      <c r="S157" s="35">
        <v>16825400</v>
      </c>
      <c r="T157" s="62"/>
    </row>
    <row r="158" spans="1:20" ht="21" customHeight="1" hidden="1">
      <c r="A158" s="3"/>
      <c r="B158" s="181" t="s">
        <v>308</v>
      </c>
      <c r="C158" s="182"/>
      <c r="D158" s="182"/>
      <c r="E158" s="182"/>
      <c r="F158" s="182"/>
      <c r="G158" s="182"/>
      <c r="H158" s="182"/>
      <c r="I158" s="182"/>
      <c r="J158" s="182"/>
      <c r="K158" s="182"/>
      <c r="L158" s="182"/>
      <c r="M158" s="183"/>
      <c r="N158" s="146">
        <f aca="true" t="shared" si="7" ref="N158:S158">SUM(N157)</f>
        <v>17134200</v>
      </c>
      <c r="O158" s="146">
        <f t="shared" si="7"/>
        <v>17134200</v>
      </c>
      <c r="P158" s="146">
        <f t="shared" si="7"/>
        <v>16825400</v>
      </c>
      <c r="Q158" s="146">
        <f t="shared" si="7"/>
        <v>16825400</v>
      </c>
      <c r="R158" s="146">
        <f t="shared" si="7"/>
        <v>16825400</v>
      </c>
      <c r="S158" s="146">
        <f t="shared" si="7"/>
        <v>16825400</v>
      </c>
      <c r="T158" s="4"/>
    </row>
    <row r="159" spans="1:20" ht="202.5" customHeight="1">
      <c r="A159" s="3"/>
      <c r="B159" s="70" t="s">
        <v>307</v>
      </c>
      <c r="C159" s="87" t="s">
        <v>228</v>
      </c>
      <c r="D159" s="85">
        <v>301010007</v>
      </c>
      <c r="E159" s="86" t="s">
        <v>40</v>
      </c>
      <c r="F159" s="69" t="s">
        <v>358</v>
      </c>
      <c r="G159" s="68" t="s">
        <v>358</v>
      </c>
      <c r="H159" s="72" t="s">
        <v>332</v>
      </c>
      <c r="I159" s="72" t="s">
        <v>293</v>
      </c>
      <c r="J159" s="73">
        <v>41556</v>
      </c>
      <c r="K159" s="74" t="s">
        <v>234</v>
      </c>
      <c r="L159" s="86" t="s">
        <v>35</v>
      </c>
      <c r="M159" s="86" t="s">
        <v>236</v>
      </c>
      <c r="N159" s="34">
        <v>4005000</v>
      </c>
      <c r="O159" s="34">
        <v>4005000</v>
      </c>
      <c r="P159" s="34">
        <v>5000</v>
      </c>
      <c r="Q159" s="34">
        <v>5000</v>
      </c>
      <c r="R159" s="34">
        <v>5000</v>
      </c>
      <c r="S159" s="35">
        <v>5000</v>
      </c>
      <c r="T159" s="4"/>
    </row>
    <row r="160" spans="1:20" ht="100.5" customHeight="1">
      <c r="A160" s="3"/>
      <c r="B160" s="70" t="s">
        <v>307</v>
      </c>
      <c r="C160" s="87" t="s">
        <v>228</v>
      </c>
      <c r="D160" s="85">
        <v>301010009</v>
      </c>
      <c r="E160" s="86" t="s">
        <v>27</v>
      </c>
      <c r="F160" s="69" t="s">
        <v>358</v>
      </c>
      <c r="G160" s="68" t="s">
        <v>351</v>
      </c>
      <c r="H160" s="86" t="s">
        <v>259</v>
      </c>
      <c r="I160" s="86" t="s">
        <v>288</v>
      </c>
      <c r="J160" s="74" t="s">
        <v>2</v>
      </c>
      <c r="K160" s="74" t="s">
        <v>1</v>
      </c>
      <c r="L160" s="86" t="s">
        <v>41</v>
      </c>
      <c r="M160" s="86" t="s">
        <v>274</v>
      </c>
      <c r="N160" s="32">
        <v>0</v>
      </c>
      <c r="O160" s="32">
        <v>0</v>
      </c>
      <c r="P160" s="32">
        <v>78000</v>
      </c>
      <c r="Q160" s="32">
        <v>0</v>
      </c>
      <c r="R160" s="32">
        <v>0</v>
      </c>
      <c r="S160" s="33">
        <v>0</v>
      </c>
      <c r="T160" s="4"/>
    </row>
    <row r="161" spans="1:20" ht="147" customHeight="1">
      <c r="A161" s="3"/>
      <c r="B161" s="70" t="s">
        <v>307</v>
      </c>
      <c r="C161" s="87" t="s">
        <v>228</v>
      </c>
      <c r="D161" s="85">
        <v>301010031</v>
      </c>
      <c r="E161" s="86" t="s">
        <v>23</v>
      </c>
      <c r="F161" s="69" t="s">
        <v>358</v>
      </c>
      <c r="G161" s="68" t="s">
        <v>351</v>
      </c>
      <c r="H161" s="86" t="s">
        <v>321</v>
      </c>
      <c r="I161" s="86" t="s">
        <v>301</v>
      </c>
      <c r="J161" s="74" t="s">
        <v>2</v>
      </c>
      <c r="K161" s="74" t="s">
        <v>21</v>
      </c>
      <c r="L161" s="86" t="s">
        <v>562</v>
      </c>
      <c r="M161" s="86" t="s">
        <v>274</v>
      </c>
      <c r="N161" s="32">
        <v>100606722</v>
      </c>
      <c r="O161" s="32">
        <v>100606722</v>
      </c>
      <c r="P161" s="32">
        <v>114730399</v>
      </c>
      <c r="Q161" s="32">
        <v>101083669</v>
      </c>
      <c r="R161" s="32">
        <v>101083669</v>
      </c>
      <c r="S161" s="33">
        <v>101083709</v>
      </c>
      <c r="T161" s="4"/>
    </row>
    <row r="162" spans="1:20" ht="157.5" customHeight="1">
      <c r="A162" s="3"/>
      <c r="B162" s="70" t="s">
        <v>307</v>
      </c>
      <c r="C162" s="87" t="s">
        <v>228</v>
      </c>
      <c r="D162" s="85">
        <v>301010031</v>
      </c>
      <c r="E162" s="86" t="s">
        <v>23</v>
      </c>
      <c r="F162" s="69" t="s">
        <v>360</v>
      </c>
      <c r="G162" s="68" t="s">
        <v>350</v>
      </c>
      <c r="H162" s="86" t="s">
        <v>321</v>
      </c>
      <c r="I162" s="86" t="s">
        <v>22</v>
      </c>
      <c r="J162" s="74" t="s">
        <v>2</v>
      </c>
      <c r="K162" s="74" t="s">
        <v>21</v>
      </c>
      <c r="L162" s="86" t="s">
        <v>562</v>
      </c>
      <c r="M162" s="86" t="s">
        <v>274</v>
      </c>
      <c r="N162" s="32">
        <v>395336</v>
      </c>
      <c r="O162" s="32">
        <v>0</v>
      </c>
      <c r="P162" s="32">
        <v>792500</v>
      </c>
      <c r="Q162" s="32">
        <v>792500</v>
      </c>
      <c r="R162" s="32">
        <v>792500</v>
      </c>
      <c r="S162" s="33">
        <v>792500</v>
      </c>
      <c r="T162" s="4"/>
    </row>
    <row r="163" spans="1:20" ht="150" customHeight="1">
      <c r="A163" s="3"/>
      <c r="B163" s="70" t="s">
        <v>307</v>
      </c>
      <c r="C163" s="87" t="s">
        <v>228</v>
      </c>
      <c r="D163" s="85">
        <v>301010031</v>
      </c>
      <c r="E163" s="86" t="s">
        <v>23</v>
      </c>
      <c r="F163" s="69" t="s">
        <v>360</v>
      </c>
      <c r="G163" s="68" t="s">
        <v>351</v>
      </c>
      <c r="H163" s="86" t="s">
        <v>321</v>
      </c>
      <c r="I163" s="86" t="s">
        <v>22</v>
      </c>
      <c r="J163" s="74" t="s">
        <v>2</v>
      </c>
      <c r="K163" s="74" t="s">
        <v>21</v>
      </c>
      <c r="L163" s="86" t="s">
        <v>562</v>
      </c>
      <c r="M163" s="86" t="s">
        <v>274</v>
      </c>
      <c r="N163" s="32">
        <v>65492206</v>
      </c>
      <c r="O163" s="32">
        <v>11210486</v>
      </c>
      <c r="P163" s="32">
        <v>2933800</v>
      </c>
      <c r="Q163" s="32">
        <v>2933800</v>
      </c>
      <c r="R163" s="32">
        <v>2933800</v>
      </c>
      <c r="S163" s="33">
        <v>2933800</v>
      </c>
      <c r="T163" s="4"/>
    </row>
    <row r="164" spans="1:20" ht="142.5" customHeight="1">
      <c r="A164" s="3"/>
      <c r="B164" s="70" t="s">
        <v>307</v>
      </c>
      <c r="C164" s="87" t="s">
        <v>228</v>
      </c>
      <c r="D164" s="85">
        <v>303020001</v>
      </c>
      <c r="E164" s="86" t="s">
        <v>37</v>
      </c>
      <c r="F164" s="69" t="s">
        <v>358</v>
      </c>
      <c r="G164" s="68" t="s">
        <v>351</v>
      </c>
      <c r="H164" s="86" t="s">
        <v>333</v>
      </c>
      <c r="I164" s="86" t="s">
        <v>294</v>
      </c>
      <c r="J164" s="74" t="s">
        <v>2</v>
      </c>
      <c r="K164" s="74" t="s">
        <v>295</v>
      </c>
      <c r="L164" s="86" t="s">
        <v>562</v>
      </c>
      <c r="M164" s="86" t="s">
        <v>236</v>
      </c>
      <c r="N164" s="32">
        <v>0</v>
      </c>
      <c r="O164" s="32">
        <v>0</v>
      </c>
      <c r="P164" s="32">
        <v>0</v>
      </c>
      <c r="Q164" s="32">
        <v>0</v>
      </c>
      <c r="R164" s="32">
        <v>0</v>
      </c>
      <c r="S164" s="33">
        <v>250000</v>
      </c>
      <c r="T164" s="4"/>
    </row>
    <row r="165" spans="1:20" ht="96" customHeight="1" hidden="1">
      <c r="A165" s="3"/>
      <c r="B165" s="70" t="s">
        <v>307</v>
      </c>
      <c r="C165" s="87" t="s">
        <v>228</v>
      </c>
      <c r="D165" s="85">
        <v>305042004</v>
      </c>
      <c r="E165" s="86" t="s">
        <v>34</v>
      </c>
      <c r="F165" s="69" t="s">
        <v>354</v>
      </c>
      <c r="G165" s="68" t="s">
        <v>350</v>
      </c>
      <c r="H165" s="86" t="s">
        <v>322</v>
      </c>
      <c r="I165" s="86" t="s">
        <v>740</v>
      </c>
      <c r="J165" s="74" t="s">
        <v>2</v>
      </c>
      <c r="K165" s="74" t="s">
        <v>21</v>
      </c>
      <c r="L165" s="86" t="s">
        <v>562</v>
      </c>
      <c r="M165" s="86" t="s">
        <v>274</v>
      </c>
      <c r="N165" s="32">
        <v>3000</v>
      </c>
      <c r="O165" s="32">
        <v>3000</v>
      </c>
      <c r="P165" s="32">
        <v>0</v>
      </c>
      <c r="Q165" s="32">
        <v>0</v>
      </c>
      <c r="R165" s="32">
        <v>0</v>
      </c>
      <c r="S165" s="33">
        <v>0</v>
      </c>
      <c r="T165" s="4"/>
    </row>
    <row r="166" spans="1:20" ht="13.5" customHeight="1" hidden="1">
      <c r="A166" s="3"/>
      <c r="B166" s="191" t="s">
        <v>308</v>
      </c>
      <c r="C166" s="192"/>
      <c r="D166" s="192"/>
      <c r="E166" s="192"/>
      <c r="F166" s="192"/>
      <c r="G166" s="192"/>
      <c r="H166" s="192"/>
      <c r="I166" s="192"/>
      <c r="J166" s="192"/>
      <c r="K166" s="192"/>
      <c r="L166" s="192"/>
      <c r="M166" s="193"/>
      <c r="N166" s="65">
        <f aca="true" t="shared" si="8" ref="N166:S166">SUM(N159:N165)</f>
        <v>170502264</v>
      </c>
      <c r="O166" s="65">
        <f t="shared" si="8"/>
        <v>115825208</v>
      </c>
      <c r="P166" s="65">
        <f t="shared" si="8"/>
        <v>118539699</v>
      </c>
      <c r="Q166" s="65">
        <f t="shared" si="8"/>
        <v>104814969</v>
      </c>
      <c r="R166" s="65">
        <f t="shared" si="8"/>
        <v>104814969</v>
      </c>
      <c r="S166" s="65">
        <f t="shared" si="8"/>
        <v>105065009</v>
      </c>
      <c r="T166" s="4"/>
    </row>
    <row r="167" spans="1:20" ht="112.5" customHeight="1">
      <c r="A167" s="3"/>
      <c r="B167" s="70" t="s">
        <v>307</v>
      </c>
      <c r="C167" s="87" t="s">
        <v>226</v>
      </c>
      <c r="D167" s="85">
        <v>301010003</v>
      </c>
      <c r="E167" s="86" t="s">
        <v>32</v>
      </c>
      <c r="F167" s="69" t="s">
        <v>348</v>
      </c>
      <c r="G167" s="68" t="s">
        <v>356</v>
      </c>
      <c r="H167" s="86" t="s">
        <v>334</v>
      </c>
      <c r="I167" s="86" t="s">
        <v>296</v>
      </c>
      <c r="J167" s="74" t="s">
        <v>2</v>
      </c>
      <c r="K167" s="74" t="s">
        <v>17</v>
      </c>
      <c r="L167" s="86" t="s">
        <v>16</v>
      </c>
      <c r="M167" s="86" t="s">
        <v>274</v>
      </c>
      <c r="N167" s="32">
        <v>9041438</v>
      </c>
      <c r="O167" s="32">
        <v>9041438</v>
      </c>
      <c r="P167" s="32">
        <v>0</v>
      </c>
      <c r="Q167" s="32">
        <v>0</v>
      </c>
      <c r="R167" s="32">
        <v>0</v>
      </c>
      <c r="S167" s="33">
        <v>0</v>
      </c>
      <c r="T167" s="4"/>
    </row>
    <row r="168" spans="1:20" ht="114.75" customHeight="1">
      <c r="A168" s="3"/>
      <c r="B168" s="70" t="s">
        <v>307</v>
      </c>
      <c r="C168" s="87" t="s">
        <v>226</v>
      </c>
      <c r="D168" s="85">
        <v>301010003</v>
      </c>
      <c r="E168" s="86" t="s">
        <v>32</v>
      </c>
      <c r="F168" s="69" t="s">
        <v>350</v>
      </c>
      <c r="G168" s="68" t="s">
        <v>349</v>
      </c>
      <c r="H168" s="86" t="s">
        <v>231</v>
      </c>
      <c r="I168" s="86" t="s">
        <v>31</v>
      </c>
      <c r="J168" s="74" t="s">
        <v>30</v>
      </c>
      <c r="K168" s="74" t="s">
        <v>29</v>
      </c>
      <c r="L168" s="86" t="s">
        <v>562</v>
      </c>
      <c r="M168" s="86" t="s">
        <v>274</v>
      </c>
      <c r="N168" s="32">
        <v>655213</v>
      </c>
      <c r="O168" s="32">
        <v>651844</v>
      </c>
      <c r="P168" s="32">
        <v>0</v>
      </c>
      <c r="Q168" s="32">
        <v>0</v>
      </c>
      <c r="R168" s="32">
        <v>0</v>
      </c>
      <c r="S168" s="33">
        <v>0</v>
      </c>
      <c r="T168" s="4"/>
    </row>
    <row r="169" spans="1:20" ht="126" customHeight="1">
      <c r="A169" s="3"/>
      <c r="B169" s="70" t="s">
        <v>307</v>
      </c>
      <c r="C169" s="87" t="s">
        <v>226</v>
      </c>
      <c r="D169" s="85">
        <v>301010003</v>
      </c>
      <c r="E169" s="86" t="s">
        <v>32</v>
      </c>
      <c r="F169" s="69" t="s">
        <v>352</v>
      </c>
      <c r="G169" s="68" t="s">
        <v>357</v>
      </c>
      <c r="H169" s="86" t="s">
        <v>335</v>
      </c>
      <c r="I169" s="86" t="s">
        <v>31</v>
      </c>
      <c r="J169" s="74" t="s">
        <v>30</v>
      </c>
      <c r="K169" s="74" t="s">
        <v>29</v>
      </c>
      <c r="L169" s="86" t="s">
        <v>562</v>
      </c>
      <c r="M169" s="86" t="s">
        <v>274</v>
      </c>
      <c r="N169" s="32">
        <v>37578925</v>
      </c>
      <c r="O169" s="32">
        <v>37532738</v>
      </c>
      <c r="P169" s="32">
        <v>37438000</v>
      </c>
      <c r="Q169" s="32">
        <v>37438000</v>
      </c>
      <c r="R169" s="32">
        <v>37438000</v>
      </c>
      <c r="S169" s="33">
        <v>37438000</v>
      </c>
      <c r="T169" s="4"/>
    </row>
    <row r="170" spans="1:20" ht="109.5" customHeight="1">
      <c r="A170" s="3"/>
      <c r="B170" s="70" t="s">
        <v>307</v>
      </c>
      <c r="C170" s="87" t="s">
        <v>226</v>
      </c>
      <c r="D170" s="85">
        <v>301010003</v>
      </c>
      <c r="E170" s="86" t="s">
        <v>32</v>
      </c>
      <c r="F170" s="69" t="s">
        <v>356</v>
      </c>
      <c r="G170" s="68" t="s">
        <v>347</v>
      </c>
      <c r="H170" s="86" t="s">
        <v>335</v>
      </c>
      <c r="I170" s="86" t="s">
        <v>31</v>
      </c>
      <c r="J170" s="74" t="s">
        <v>30</v>
      </c>
      <c r="K170" s="74" t="s">
        <v>29</v>
      </c>
      <c r="L170" s="86" t="s">
        <v>562</v>
      </c>
      <c r="M170" s="86" t="s">
        <v>274</v>
      </c>
      <c r="N170" s="32">
        <v>9792</v>
      </c>
      <c r="O170" s="32">
        <v>9792</v>
      </c>
      <c r="P170" s="32">
        <v>0</v>
      </c>
      <c r="Q170" s="32">
        <v>0</v>
      </c>
      <c r="R170" s="32">
        <v>0</v>
      </c>
      <c r="S170" s="33">
        <v>0</v>
      </c>
      <c r="T170" s="4"/>
    </row>
    <row r="171" spans="1:20" ht="135" customHeight="1">
      <c r="A171" s="3"/>
      <c r="B171" s="70" t="s">
        <v>307</v>
      </c>
      <c r="C171" s="87" t="s">
        <v>226</v>
      </c>
      <c r="D171" s="85">
        <v>301010005</v>
      </c>
      <c r="E171" s="86" t="s">
        <v>28</v>
      </c>
      <c r="F171" s="69" t="s">
        <v>352</v>
      </c>
      <c r="G171" s="68" t="s">
        <v>355</v>
      </c>
      <c r="H171" s="86" t="s">
        <v>322</v>
      </c>
      <c r="I171" s="86" t="s">
        <v>281</v>
      </c>
      <c r="J171" s="74" t="s">
        <v>2</v>
      </c>
      <c r="K171" s="74" t="s">
        <v>12</v>
      </c>
      <c r="L171" s="86" t="s">
        <v>562</v>
      </c>
      <c r="M171" s="86" t="s">
        <v>274</v>
      </c>
      <c r="N171" s="32">
        <v>174990650</v>
      </c>
      <c r="O171" s="32">
        <v>166177760</v>
      </c>
      <c r="P171" s="32">
        <v>135362700</v>
      </c>
      <c r="Q171" s="32">
        <v>6124200</v>
      </c>
      <c r="R171" s="32">
        <v>6124200</v>
      </c>
      <c r="S171" s="33">
        <v>579000</v>
      </c>
      <c r="T171" s="4"/>
    </row>
    <row r="172" spans="1:20" ht="113.25" customHeight="1">
      <c r="A172" s="3"/>
      <c r="B172" s="70" t="s">
        <v>307</v>
      </c>
      <c r="C172" s="87" t="s">
        <v>226</v>
      </c>
      <c r="D172" s="85">
        <v>301010009</v>
      </c>
      <c r="E172" s="86" t="s">
        <v>27</v>
      </c>
      <c r="F172" s="69" t="s">
        <v>350</v>
      </c>
      <c r="G172" s="68" t="s">
        <v>349</v>
      </c>
      <c r="H172" s="86" t="s">
        <v>336</v>
      </c>
      <c r="I172" s="86" t="s">
        <v>337</v>
      </c>
      <c r="J172" s="74" t="s">
        <v>7</v>
      </c>
      <c r="K172" s="74" t="s">
        <v>6</v>
      </c>
      <c r="L172" s="74" t="s">
        <v>711</v>
      </c>
      <c r="M172" s="86" t="s">
        <v>743</v>
      </c>
      <c r="N172" s="32">
        <v>200313</v>
      </c>
      <c r="O172" s="32">
        <v>200313</v>
      </c>
      <c r="P172" s="32">
        <v>0</v>
      </c>
      <c r="Q172" s="32">
        <v>0</v>
      </c>
      <c r="R172" s="32">
        <v>0</v>
      </c>
      <c r="S172" s="33">
        <v>0</v>
      </c>
      <c r="T172" s="4"/>
    </row>
    <row r="173" spans="1:20" ht="111" customHeight="1">
      <c r="A173" s="3"/>
      <c r="B173" s="70" t="s">
        <v>307</v>
      </c>
      <c r="C173" s="87" t="s">
        <v>226</v>
      </c>
      <c r="D173" s="85">
        <v>301010009</v>
      </c>
      <c r="E173" s="86" t="s">
        <v>27</v>
      </c>
      <c r="F173" s="69" t="s">
        <v>358</v>
      </c>
      <c r="G173" s="68" t="s">
        <v>351</v>
      </c>
      <c r="H173" s="86" t="s">
        <v>336</v>
      </c>
      <c r="I173" s="86" t="s">
        <v>337</v>
      </c>
      <c r="J173" s="74" t="s">
        <v>7</v>
      </c>
      <c r="K173" s="74" t="s">
        <v>6</v>
      </c>
      <c r="L173" s="74" t="s">
        <v>711</v>
      </c>
      <c r="M173" s="86" t="s">
        <v>743</v>
      </c>
      <c r="N173" s="32">
        <v>70000</v>
      </c>
      <c r="O173" s="32">
        <v>70000</v>
      </c>
      <c r="P173" s="32">
        <v>0</v>
      </c>
      <c r="Q173" s="32">
        <v>0</v>
      </c>
      <c r="R173" s="32">
        <v>0</v>
      </c>
      <c r="S173" s="33">
        <v>0</v>
      </c>
      <c r="T173" s="4"/>
    </row>
    <row r="174" spans="1:20" ht="111" customHeight="1">
      <c r="A174" s="3"/>
      <c r="B174" s="70" t="s">
        <v>307</v>
      </c>
      <c r="C174" s="87" t="s">
        <v>226</v>
      </c>
      <c r="D174" s="85">
        <v>301010009</v>
      </c>
      <c r="E174" s="86" t="s">
        <v>27</v>
      </c>
      <c r="F174" s="69" t="s">
        <v>354</v>
      </c>
      <c r="G174" s="68" t="s">
        <v>350</v>
      </c>
      <c r="H174" s="86" t="s">
        <v>336</v>
      </c>
      <c r="I174" s="86" t="s">
        <v>337</v>
      </c>
      <c r="J174" s="74" t="s">
        <v>7</v>
      </c>
      <c r="K174" s="74" t="s">
        <v>6</v>
      </c>
      <c r="L174" s="74" t="s">
        <v>711</v>
      </c>
      <c r="M174" s="86" t="s">
        <v>743</v>
      </c>
      <c r="N174" s="32">
        <v>1637118</v>
      </c>
      <c r="O174" s="32">
        <v>1637118</v>
      </c>
      <c r="P174" s="32">
        <v>0</v>
      </c>
      <c r="Q174" s="32">
        <v>0</v>
      </c>
      <c r="R174" s="32">
        <v>0</v>
      </c>
      <c r="S174" s="33">
        <v>0</v>
      </c>
      <c r="T174" s="4"/>
    </row>
    <row r="175" spans="1:20" ht="357.75" customHeight="1">
      <c r="A175" s="3"/>
      <c r="B175" s="70" t="s">
        <v>307</v>
      </c>
      <c r="C175" s="87" t="s">
        <v>226</v>
      </c>
      <c r="D175" s="85">
        <v>301010014</v>
      </c>
      <c r="E175" s="86" t="s">
        <v>26</v>
      </c>
      <c r="F175" s="69" t="s">
        <v>358</v>
      </c>
      <c r="G175" s="68" t="s">
        <v>350</v>
      </c>
      <c r="H175" s="86" t="s">
        <v>741</v>
      </c>
      <c r="I175" s="86" t="s">
        <v>297</v>
      </c>
      <c r="J175" s="73">
        <v>41556</v>
      </c>
      <c r="K175" s="74" t="s">
        <v>299</v>
      </c>
      <c r="L175" s="74" t="s">
        <v>712</v>
      </c>
      <c r="M175" s="86" t="s">
        <v>236</v>
      </c>
      <c r="N175" s="32">
        <v>3031626</v>
      </c>
      <c r="O175" s="32">
        <v>1631626</v>
      </c>
      <c r="P175" s="32">
        <v>0</v>
      </c>
      <c r="Q175" s="32">
        <v>0</v>
      </c>
      <c r="R175" s="32">
        <v>0</v>
      </c>
      <c r="S175" s="33">
        <v>0</v>
      </c>
      <c r="T175" s="4"/>
    </row>
    <row r="176" spans="1:20" ht="409.5" customHeight="1">
      <c r="A176" s="3"/>
      <c r="B176" s="70" t="s">
        <v>307</v>
      </c>
      <c r="C176" s="87" t="s">
        <v>226</v>
      </c>
      <c r="D176" s="85">
        <v>301010014</v>
      </c>
      <c r="E176" s="86" t="s">
        <v>26</v>
      </c>
      <c r="F176" s="69" t="s">
        <v>358</v>
      </c>
      <c r="G176" s="68" t="s">
        <v>351</v>
      </c>
      <c r="H176" s="86" t="s">
        <v>298</v>
      </c>
      <c r="I176" s="86" t="s">
        <v>297</v>
      </c>
      <c r="J176" s="73">
        <v>41556</v>
      </c>
      <c r="K176" s="74" t="s">
        <v>299</v>
      </c>
      <c r="L176" s="74" t="s">
        <v>712</v>
      </c>
      <c r="M176" s="86" t="s">
        <v>236</v>
      </c>
      <c r="N176" s="32">
        <v>24053823</v>
      </c>
      <c r="O176" s="32">
        <v>23838660</v>
      </c>
      <c r="P176" s="32">
        <v>15000000</v>
      </c>
      <c r="Q176" s="32">
        <v>0</v>
      </c>
      <c r="R176" s="32">
        <v>0</v>
      </c>
      <c r="S176" s="33">
        <v>0</v>
      </c>
      <c r="T176" s="4"/>
    </row>
    <row r="177" spans="1:20" ht="110.25" customHeight="1">
      <c r="A177" s="3"/>
      <c r="B177" s="70" t="s">
        <v>307</v>
      </c>
      <c r="C177" s="87" t="s">
        <v>226</v>
      </c>
      <c r="D177" s="85">
        <v>301010023</v>
      </c>
      <c r="E177" s="86" t="s">
        <v>25</v>
      </c>
      <c r="F177" s="69" t="s">
        <v>354</v>
      </c>
      <c r="G177" s="68" t="s">
        <v>350</v>
      </c>
      <c r="H177" s="86" t="s">
        <v>259</v>
      </c>
      <c r="I177" s="86" t="s">
        <v>289</v>
      </c>
      <c r="J177" s="74" t="s">
        <v>2</v>
      </c>
      <c r="K177" s="74" t="s">
        <v>300</v>
      </c>
      <c r="L177" s="74" t="s">
        <v>712</v>
      </c>
      <c r="M177" s="86" t="s">
        <v>274</v>
      </c>
      <c r="N177" s="32">
        <v>17107515</v>
      </c>
      <c r="O177" s="32">
        <v>11425543</v>
      </c>
      <c r="P177" s="32">
        <v>0</v>
      </c>
      <c r="Q177" s="32">
        <v>0</v>
      </c>
      <c r="R177" s="32">
        <v>0</v>
      </c>
      <c r="S177" s="33">
        <v>0</v>
      </c>
      <c r="T177" s="4"/>
    </row>
    <row r="178" spans="1:20" ht="132" customHeight="1">
      <c r="A178" s="3"/>
      <c r="B178" s="70" t="s">
        <v>307</v>
      </c>
      <c r="C178" s="87" t="s">
        <v>226</v>
      </c>
      <c r="D178" s="85">
        <v>301010026</v>
      </c>
      <c r="E178" s="86" t="s">
        <v>24</v>
      </c>
      <c r="F178" s="69" t="s">
        <v>350</v>
      </c>
      <c r="G178" s="68" t="s">
        <v>349</v>
      </c>
      <c r="H178" s="86" t="s">
        <v>338</v>
      </c>
      <c r="I178" s="86" t="s">
        <v>337</v>
      </c>
      <c r="J178" s="74" t="s">
        <v>7</v>
      </c>
      <c r="K178" s="74" t="s">
        <v>6</v>
      </c>
      <c r="L178" s="74"/>
      <c r="M178" s="74" t="s">
        <v>5</v>
      </c>
      <c r="N178" s="32">
        <v>0</v>
      </c>
      <c r="O178" s="32">
        <v>0</v>
      </c>
      <c r="P178" s="32">
        <v>742310</v>
      </c>
      <c r="Q178" s="32">
        <v>0</v>
      </c>
      <c r="R178" s="32">
        <v>0</v>
      </c>
      <c r="S178" s="33">
        <v>0</v>
      </c>
      <c r="T178" s="4"/>
    </row>
    <row r="179" spans="1:20" ht="142.5" customHeight="1">
      <c r="A179" s="3"/>
      <c r="B179" s="70" t="s">
        <v>307</v>
      </c>
      <c r="C179" s="87" t="s">
        <v>226</v>
      </c>
      <c r="D179" s="85">
        <v>301010026</v>
      </c>
      <c r="E179" s="86" t="s">
        <v>24</v>
      </c>
      <c r="F179" s="69" t="s">
        <v>347</v>
      </c>
      <c r="G179" s="68" t="s">
        <v>359</v>
      </c>
      <c r="H179" s="86" t="s">
        <v>336</v>
      </c>
      <c r="I179" s="86" t="s">
        <v>337</v>
      </c>
      <c r="J179" s="74" t="s">
        <v>7</v>
      </c>
      <c r="K179" s="74" t="s">
        <v>6</v>
      </c>
      <c r="L179" s="74" t="s">
        <v>711</v>
      </c>
      <c r="M179" s="74" t="s">
        <v>5</v>
      </c>
      <c r="N179" s="32">
        <v>734782</v>
      </c>
      <c r="O179" s="32">
        <v>0</v>
      </c>
      <c r="P179" s="32">
        <v>0</v>
      </c>
      <c r="Q179" s="32">
        <v>0</v>
      </c>
      <c r="R179" s="32">
        <v>0</v>
      </c>
      <c r="S179" s="33">
        <v>0</v>
      </c>
      <c r="T179" s="4"/>
    </row>
    <row r="180" spans="1:20" ht="132" customHeight="1">
      <c r="A180" s="3"/>
      <c r="B180" s="70" t="s">
        <v>307</v>
      </c>
      <c r="C180" s="87" t="s">
        <v>226</v>
      </c>
      <c r="D180" s="85">
        <v>301010026</v>
      </c>
      <c r="E180" s="86" t="s">
        <v>24</v>
      </c>
      <c r="F180" s="69" t="s">
        <v>358</v>
      </c>
      <c r="G180" s="68" t="s">
        <v>351</v>
      </c>
      <c r="H180" s="86" t="s">
        <v>336</v>
      </c>
      <c r="I180" s="86" t="s">
        <v>337</v>
      </c>
      <c r="J180" s="74" t="s">
        <v>7</v>
      </c>
      <c r="K180" s="74" t="s">
        <v>6</v>
      </c>
      <c r="L180" s="74" t="s">
        <v>711</v>
      </c>
      <c r="M180" s="74" t="s">
        <v>5</v>
      </c>
      <c r="N180" s="32">
        <v>0</v>
      </c>
      <c r="O180" s="32">
        <v>0</v>
      </c>
      <c r="P180" s="32">
        <v>810000</v>
      </c>
      <c r="Q180" s="32">
        <v>1510700</v>
      </c>
      <c r="R180" s="32">
        <v>1510700</v>
      </c>
      <c r="S180" s="33">
        <v>1250100</v>
      </c>
      <c r="T180" s="4"/>
    </row>
    <row r="181" spans="1:20" ht="135" customHeight="1">
      <c r="A181" s="3"/>
      <c r="B181" s="70" t="s">
        <v>307</v>
      </c>
      <c r="C181" s="87" t="s">
        <v>226</v>
      </c>
      <c r="D181" s="85">
        <v>301010026</v>
      </c>
      <c r="E181" s="86" t="s">
        <v>24</v>
      </c>
      <c r="F181" s="69" t="s">
        <v>354</v>
      </c>
      <c r="G181" s="68" t="s">
        <v>350</v>
      </c>
      <c r="H181" s="86" t="s">
        <v>336</v>
      </c>
      <c r="I181" s="86" t="s">
        <v>337</v>
      </c>
      <c r="J181" s="74" t="s">
        <v>7</v>
      </c>
      <c r="K181" s="74" t="s">
        <v>6</v>
      </c>
      <c r="L181" s="74" t="s">
        <v>711</v>
      </c>
      <c r="M181" s="74" t="s">
        <v>5</v>
      </c>
      <c r="N181" s="32">
        <v>0</v>
      </c>
      <c r="O181" s="32">
        <v>0</v>
      </c>
      <c r="P181" s="32">
        <v>320490</v>
      </c>
      <c r="Q181" s="32">
        <v>671600</v>
      </c>
      <c r="R181" s="32">
        <v>671600</v>
      </c>
      <c r="S181" s="33">
        <v>932200</v>
      </c>
      <c r="T181" s="4"/>
    </row>
    <row r="182" spans="1:20" ht="152.25" customHeight="1">
      <c r="A182" s="3"/>
      <c r="B182" s="70" t="s">
        <v>307</v>
      </c>
      <c r="C182" s="87" t="s">
        <v>226</v>
      </c>
      <c r="D182" s="85">
        <v>301010031</v>
      </c>
      <c r="E182" s="86" t="s">
        <v>23</v>
      </c>
      <c r="F182" s="69" t="s">
        <v>358</v>
      </c>
      <c r="G182" s="68" t="s">
        <v>351</v>
      </c>
      <c r="H182" s="86" t="s">
        <v>339</v>
      </c>
      <c r="I182" s="86" t="s">
        <v>301</v>
      </c>
      <c r="J182" s="74" t="s">
        <v>2</v>
      </c>
      <c r="K182" s="74" t="s">
        <v>21</v>
      </c>
      <c r="L182" s="74" t="s">
        <v>712</v>
      </c>
      <c r="M182" s="86" t="s">
        <v>274</v>
      </c>
      <c r="N182" s="32">
        <v>23440648</v>
      </c>
      <c r="O182" s="32">
        <v>22171860</v>
      </c>
      <c r="P182" s="32">
        <v>0</v>
      </c>
      <c r="Q182" s="32">
        <v>137500000</v>
      </c>
      <c r="R182" s="32">
        <v>137500000</v>
      </c>
      <c r="S182" s="33">
        <v>139338400</v>
      </c>
      <c r="T182" s="4"/>
    </row>
    <row r="183" spans="1:20" ht="147" customHeight="1">
      <c r="A183" s="3"/>
      <c r="B183" s="70" t="s">
        <v>307</v>
      </c>
      <c r="C183" s="87" t="s">
        <v>226</v>
      </c>
      <c r="D183" s="85">
        <v>301010031</v>
      </c>
      <c r="E183" s="86" t="s">
        <v>23</v>
      </c>
      <c r="F183" s="69" t="s">
        <v>360</v>
      </c>
      <c r="G183" s="68" t="s">
        <v>351</v>
      </c>
      <c r="H183" s="86" t="s">
        <v>339</v>
      </c>
      <c r="I183" s="86" t="s">
        <v>301</v>
      </c>
      <c r="J183" s="74" t="s">
        <v>2</v>
      </c>
      <c r="K183" s="74" t="s">
        <v>21</v>
      </c>
      <c r="L183" s="74" t="s">
        <v>712</v>
      </c>
      <c r="M183" s="86" t="s">
        <v>274</v>
      </c>
      <c r="N183" s="32">
        <v>185359574</v>
      </c>
      <c r="O183" s="32">
        <v>184808492</v>
      </c>
      <c r="P183" s="32">
        <v>0</v>
      </c>
      <c r="Q183" s="32">
        <v>0</v>
      </c>
      <c r="R183" s="32">
        <v>0</v>
      </c>
      <c r="S183" s="33">
        <v>0</v>
      </c>
      <c r="T183" s="4"/>
    </row>
    <row r="184" spans="1:20" ht="131.25" customHeight="1">
      <c r="A184" s="3"/>
      <c r="B184" s="70" t="s">
        <v>307</v>
      </c>
      <c r="C184" s="87" t="s">
        <v>226</v>
      </c>
      <c r="D184" s="85">
        <v>301010040</v>
      </c>
      <c r="E184" s="86" t="s">
        <v>20</v>
      </c>
      <c r="F184" s="69" t="s">
        <v>350</v>
      </c>
      <c r="G184" s="68" t="s">
        <v>349</v>
      </c>
      <c r="H184" s="86" t="s">
        <v>259</v>
      </c>
      <c r="I184" s="86" t="s">
        <v>256</v>
      </c>
      <c r="J184" s="74" t="s">
        <v>2</v>
      </c>
      <c r="K184" s="74" t="s">
        <v>14</v>
      </c>
      <c r="L184" s="74" t="s">
        <v>712</v>
      </c>
      <c r="M184" s="86" t="s">
        <v>274</v>
      </c>
      <c r="N184" s="32">
        <v>348648</v>
      </c>
      <c r="O184" s="32">
        <v>348648</v>
      </c>
      <c r="P184" s="32">
        <v>0</v>
      </c>
      <c r="Q184" s="32">
        <v>0</v>
      </c>
      <c r="R184" s="32">
        <v>0</v>
      </c>
      <c r="S184" s="33">
        <v>0</v>
      </c>
      <c r="T184" s="4"/>
    </row>
    <row r="185" spans="1:20" ht="137.25" customHeight="1">
      <c r="A185" s="3"/>
      <c r="B185" s="70" t="s">
        <v>307</v>
      </c>
      <c r="C185" s="87" t="s">
        <v>226</v>
      </c>
      <c r="D185" s="85">
        <v>301010040</v>
      </c>
      <c r="E185" s="86" t="s">
        <v>20</v>
      </c>
      <c r="F185" s="69" t="s">
        <v>356</v>
      </c>
      <c r="G185" s="68" t="s">
        <v>351</v>
      </c>
      <c r="H185" s="86" t="s">
        <v>259</v>
      </c>
      <c r="I185" s="86" t="s">
        <v>256</v>
      </c>
      <c r="J185" s="74" t="s">
        <v>2</v>
      </c>
      <c r="K185" s="74" t="s">
        <v>14</v>
      </c>
      <c r="L185" s="74" t="s">
        <v>712</v>
      </c>
      <c r="M185" s="86" t="s">
        <v>274</v>
      </c>
      <c r="N185" s="32">
        <v>13811351</v>
      </c>
      <c r="O185" s="32">
        <v>10643504</v>
      </c>
      <c r="P185" s="32">
        <v>61127800</v>
      </c>
      <c r="Q185" s="32">
        <v>15258900</v>
      </c>
      <c r="R185" s="32">
        <v>15258900</v>
      </c>
      <c r="S185" s="33">
        <v>18264600</v>
      </c>
      <c r="T185" s="4"/>
    </row>
    <row r="186" spans="1:20" ht="141.75" customHeight="1">
      <c r="A186" s="3"/>
      <c r="B186" s="70" t="s">
        <v>307</v>
      </c>
      <c r="C186" s="87" t="s">
        <v>226</v>
      </c>
      <c r="D186" s="85">
        <v>301010040</v>
      </c>
      <c r="E186" s="86" t="s">
        <v>20</v>
      </c>
      <c r="F186" s="69" t="s">
        <v>356</v>
      </c>
      <c r="G186" s="68" t="s">
        <v>347</v>
      </c>
      <c r="H186" s="86" t="s">
        <v>259</v>
      </c>
      <c r="I186" s="86" t="s">
        <v>256</v>
      </c>
      <c r="J186" s="74" t="s">
        <v>2</v>
      </c>
      <c r="K186" s="74" t="s">
        <v>14</v>
      </c>
      <c r="L186" s="74" t="s">
        <v>712</v>
      </c>
      <c r="M186" s="86" t="s">
        <v>274</v>
      </c>
      <c r="N186" s="32">
        <v>505050</v>
      </c>
      <c r="O186" s="32">
        <v>99996</v>
      </c>
      <c r="P186" s="32">
        <v>0</v>
      </c>
      <c r="Q186" s="32">
        <v>0</v>
      </c>
      <c r="R186" s="32">
        <v>0</v>
      </c>
      <c r="S186" s="33">
        <v>0</v>
      </c>
      <c r="T186" s="4"/>
    </row>
    <row r="187" spans="1:20" ht="243" customHeight="1">
      <c r="A187" s="3"/>
      <c r="B187" s="70" t="s">
        <v>307</v>
      </c>
      <c r="C187" s="87" t="s">
        <v>226</v>
      </c>
      <c r="D187" s="85">
        <v>301010042</v>
      </c>
      <c r="E187" s="86" t="s">
        <v>19</v>
      </c>
      <c r="F187" s="69" t="s">
        <v>356</v>
      </c>
      <c r="G187" s="68" t="s">
        <v>350</v>
      </c>
      <c r="H187" s="86" t="s">
        <v>340</v>
      </c>
      <c r="I187" s="86" t="s">
        <v>261</v>
      </c>
      <c r="J187" s="74" t="s">
        <v>2</v>
      </c>
      <c r="K187" s="74" t="s">
        <v>9</v>
      </c>
      <c r="L187" s="74" t="s">
        <v>712</v>
      </c>
      <c r="M187" s="86" t="s">
        <v>274</v>
      </c>
      <c r="N187" s="32">
        <v>369140</v>
      </c>
      <c r="O187" s="32">
        <v>0</v>
      </c>
      <c r="P187" s="32">
        <v>3927400</v>
      </c>
      <c r="Q187" s="32">
        <v>3927400</v>
      </c>
      <c r="R187" s="32">
        <v>3927400</v>
      </c>
      <c r="S187" s="33">
        <v>3927400</v>
      </c>
      <c r="T187" s="4"/>
    </row>
    <row r="188" spans="1:20" ht="147.75" customHeight="1">
      <c r="A188" s="3"/>
      <c r="B188" s="70" t="s">
        <v>307</v>
      </c>
      <c r="C188" s="87" t="s">
        <v>226</v>
      </c>
      <c r="D188" s="85">
        <v>301020003</v>
      </c>
      <c r="E188" s="86" t="s">
        <v>18</v>
      </c>
      <c r="F188" s="69" t="s">
        <v>348</v>
      </c>
      <c r="G188" s="68" t="s">
        <v>356</v>
      </c>
      <c r="H188" s="86" t="s">
        <v>341</v>
      </c>
      <c r="I188" s="86" t="s">
        <v>296</v>
      </c>
      <c r="J188" s="74" t="s">
        <v>2</v>
      </c>
      <c r="K188" s="74" t="s">
        <v>17</v>
      </c>
      <c r="L188" s="86" t="s">
        <v>16</v>
      </c>
      <c r="M188" s="86" t="s">
        <v>274</v>
      </c>
      <c r="N188" s="32">
        <v>5327559</v>
      </c>
      <c r="O188" s="32">
        <v>1352165</v>
      </c>
      <c r="P188" s="32">
        <v>0</v>
      </c>
      <c r="Q188" s="32">
        <v>0</v>
      </c>
      <c r="R188" s="32">
        <v>0</v>
      </c>
      <c r="S188" s="33">
        <v>0</v>
      </c>
      <c r="T188" s="4"/>
    </row>
    <row r="189" spans="1:20" ht="157.5" customHeight="1">
      <c r="A189" s="3"/>
      <c r="B189" s="70" t="s">
        <v>307</v>
      </c>
      <c r="C189" s="87" t="s">
        <v>226</v>
      </c>
      <c r="D189" s="85">
        <v>301020004</v>
      </c>
      <c r="E189" s="86" t="s">
        <v>15</v>
      </c>
      <c r="F189" s="69" t="s">
        <v>356</v>
      </c>
      <c r="G189" s="68" t="s">
        <v>351</v>
      </c>
      <c r="H189" s="86" t="s">
        <v>259</v>
      </c>
      <c r="I189" s="86" t="s">
        <v>258</v>
      </c>
      <c r="J189" s="74" t="s">
        <v>2</v>
      </c>
      <c r="K189" s="74" t="s">
        <v>14</v>
      </c>
      <c r="L189" s="74" t="s">
        <v>712</v>
      </c>
      <c r="M189" s="86" t="s">
        <v>274</v>
      </c>
      <c r="N189" s="32">
        <v>177209278</v>
      </c>
      <c r="O189" s="32">
        <v>87840871</v>
      </c>
      <c r="P189" s="32">
        <v>0</v>
      </c>
      <c r="Q189" s="32">
        <v>0</v>
      </c>
      <c r="R189" s="32">
        <v>0</v>
      </c>
      <c r="S189" s="33">
        <v>0</v>
      </c>
      <c r="T189" s="4"/>
    </row>
    <row r="190" spans="1:20" ht="318.75">
      <c r="A190" s="3"/>
      <c r="B190" s="70" t="s">
        <v>307</v>
      </c>
      <c r="C190" s="87" t="s">
        <v>226</v>
      </c>
      <c r="D190" s="85">
        <v>301020005</v>
      </c>
      <c r="E190" s="86" t="s">
        <v>13</v>
      </c>
      <c r="F190" s="69" t="s">
        <v>352</v>
      </c>
      <c r="G190" s="68" t="s">
        <v>355</v>
      </c>
      <c r="H190" s="86" t="s">
        <v>302</v>
      </c>
      <c r="I190" s="86" t="s">
        <v>281</v>
      </c>
      <c r="J190" s="73">
        <v>41556</v>
      </c>
      <c r="K190" s="74" t="s">
        <v>12</v>
      </c>
      <c r="L190" s="74" t="s">
        <v>712</v>
      </c>
      <c r="M190" s="86" t="s">
        <v>274</v>
      </c>
      <c r="N190" s="32">
        <v>38348762</v>
      </c>
      <c r="O190" s="32">
        <v>36571274</v>
      </c>
      <c r="P190" s="32">
        <v>19996400</v>
      </c>
      <c r="Q190" s="32">
        <v>20923500</v>
      </c>
      <c r="R190" s="32">
        <v>20923500</v>
      </c>
      <c r="S190" s="33">
        <v>20278000</v>
      </c>
      <c r="T190" s="4"/>
    </row>
    <row r="191" spans="1:20" ht="137.25" customHeight="1">
      <c r="A191" s="3"/>
      <c r="B191" s="70" t="s">
        <v>307</v>
      </c>
      <c r="C191" s="87" t="s">
        <v>226</v>
      </c>
      <c r="D191" s="85">
        <v>301020006</v>
      </c>
      <c r="E191" s="86" t="s">
        <v>11</v>
      </c>
      <c r="F191" s="69" t="s">
        <v>356</v>
      </c>
      <c r="G191" s="68" t="s">
        <v>350</v>
      </c>
      <c r="H191" s="86" t="s">
        <v>343</v>
      </c>
      <c r="I191" s="86" t="s">
        <v>342</v>
      </c>
      <c r="J191" s="74" t="s">
        <v>2</v>
      </c>
      <c r="K191" s="74" t="s">
        <v>9</v>
      </c>
      <c r="L191" s="74" t="s">
        <v>712</v>
      </c>
      <c r="M191" s="86" t="s">
        <v>274</v>
      </c>
      <c r="N191" s="32">
        <v>86037816</v>
      </c>
      <c r="O191" s="32">
        <v>42514864</v>
      </c>
      <c r="P191" s="32">
        <v>0</v>
      </c>
      <c r="Q191" s="32">
        <v>0</v>
      </c>
      <c r="R191" s="32">
        <v>0</v>
      </c>
      <c r="S191" s="33">
        <v>0</v>
      </c>
      <c r="T191" s="4"/>
    </row>
    <row r="192" spans="1:20" ht="216.75">
      <c r="A192" s="3"/>
      <c r="B192" s="70" t="s">
        <v>307</v>
      </c>
      <c r="C192" s="87" t="s">
        <v>226</v>
      </c>
      <c r="D192" s="85">
        <v>301020006</v>
      </c>
      <c r="E192" s="86" t="s">
        <v>11</v>
      </c>
      <c r="F192" s="69" t="s">
        <v>356</v>
      </c>
      <c r="G192" s="68" t="s">
        <v>351</v>
      </c>
      <c r="H192" s="86" t="s">
        <v>231</v>
      </c>
      <c r="I192" s="86" t="s">
        <v>261</v>
      </c>
      <c r="J192" s="74" t="s">
        <v>2</v>
      </c>
      <c r="K192" s="74" t="s">
        <v>9</v>
      </c>
      <c r="L192" s="74" t="s">
        <v>712</v>
      </c>
      <c r="M192" s="86" t="s">
        <v>274</v>
      </c>
      <c r="N192" s="32">
        <v>18331389</v>
      </c>
      <c r="O192" s="32">
        <v>16727161</v>
      </c>
      <c r="P192" s="32">
        <v>13751800</v>
      </c>
      <c r="Q192" s="32">
        <v>14495200</v>
      </c>
      <c r="R192" s="32">
        <v>14495200</v>
      </c>
      <c r="S192" s="33">
        <v>14495200</v>
      </c>
      <c r="T192" s="4"/>
    </row>
    <row r="193" spans="1:20" ht="107.25" customHeight="1">
      <c r="A193" s="3"/>
      <c r="B193" s="70" t="s">
        <v>307</v>
      </c>
      <c r="C193" s="87" t="s">
        <v>226</v>
      </c>
      <c r="D193" s="85">
        <v>301020011</v>
      </c>
      <c r="E193" s="86" t="s">
        <v>8</v>
      </c>
      <c r="F193" s="69" t="s">
        <v>347</v>
      </c>
      <c r="G193" s="68" t="s">
        <v>359</v>
      </c>
      <c r="H193" s="86" t="s">
        <v>336</v>
      </c>
      <c r="I193" s="86" t="s">
        <v>337</v>
      </c>
      <c r="J193" s="74" t="s">
        <v>7</v>
      </c>
      <c r="K193" s="74" t="s">
        <v>6</v>
      </c>
      <c r="L193" s="74" t="s">
        <v>712</v>
      </c>
      <c r="M193" s="74" t="s">
        <v>5</v>
      </c>
      <c r="N193" s="32">
        <v>0</v>
      </c>
      <c r="O193" s="32">
        <v>0</v>
      </c>
      <c r="P193" s="32">
        <v>29623700</v>
      </c>
      <c r="Q193" s="32">
        <v>0</v>
      </c>
      <c r="R193" s="32">
        <v>0</v>
      </c>
      <c r="S193" s="33">
        <v>0</v>
      </c>
      <c r="T193" s="4"/>
    </row>
    <row r="194" spans="1:20" ht="110.25" customHeight="1">
      <c r="A194" s="3"/>
      <c r="B194" s="78" t="s">
        <v>307</v>
      </c>
      <c r="C194" s="94" t="s">
        <v>226</v>
      </c>
      <c r="D194" s="95">
        <v>301020014</v>
      </c>
      <c r="E194" s="96" t="s">
        <v>4</v>
      </c>
      <c r="F194" s="79" t="s">
        <v>354</v>
      </c>
      <c r="G194" s="80" t="s">
        <v>350</v>
      </c>
      <c r="H194" s="96" t="s">
        <v>259</v>
      </c>
      <c r="I194" s="96" t="s">
        <v>288</v>
      </c>
      <c r="J194" s="97" t="s">
        <v>2</v>
      </c>
      <c r="K194" s="97" t="s">
        <v>1</v>
      </c>
      <c r="L194" s="97" t="s">
        <v>712</v>
      </c>
      <c r="M194" s="96" t="s">
        <v>274</v>
      </c>
      <c r="N194" s="58">
        <v>15389023</v>
      </c>
      <c r="O194" s="58">
        <v>14920656</v>
      </c>
      <c r="P194" s="58">
        <v>0</v>
      </c>
      <c r="Q194" s="58">
        <v>0</v>
      </c>
      <c r="R194" s="58">
        <v>0</v>
      </c>
      <c r="S194" s="59">
        <v>0</v>
      </c>
      <c r="T194" s="4"/>
    </row>
    <row r="195" spans="1:20" ht="15" customHeight="1" hidden="1">
      <c r="A195" s="57"/>
      <c r="B195" s="187" t="s">
        <v>308</v>
      </c>
      <c r="C195" s="165"/>
      <c r="D195" s="165"/>
      <c r="E195" s="165"/>
      <c r="F195" s="165"/>
      <c r="G195" s="165"/>
      <c r="H195" s="165"/>
      <c r="I195" s="165"/>
      <c r="J195" s="165"/>
      <c r="K195" s="165"/>
      <c r="L195" s="165"/>
      <c r="M195" s="166"/>
      <c r="N195" s="34">
        <f aca="true" t="shared" si="9" ref="N195:S195">SUM(N167:N194)</f>
        <v>833589433</v>
      </c>
      <c r="O195" s="34">
        <f t="shared" si="9"/>
        <v>670216323</v>
      </c>
      <c r="P195" s="34">
        <f t="shared" si="9"/>
        <v>318100600</v>
      </c>
      <c r="Q195" s="34">
        <f t="shared" si="9"/>
        <v>237849500</v>
      </c>
      <c r="R195" s="34">
        <f t="shared" si="9"/>
        <v>237849500</v>
      </c>
      <c r="S195" s="34">
        <f t="shared" si="9"/>
        <v>236502900</v>
      </c>
      <c r="T195" s="57"/>
    </row>
    <row r="196" spans="1:20" ht="17.25" customHeight="1" hidden="1" thickBot="1">
      <c r="A196" s="57"/>
      <c r="B196" s="204" t="s">
        <v>742</v>
      </c>
      <c r="C196" s="205"/>
      <c r="D196" s="205"/>
      <c r="E196" s="205"/>
      <c r="F196" s="205"/>
      <c r="G196" s="205"/>
      <c r="H196" s="205"/>
      <c r="I196" s="205"/>
      <c r="J196" s="205"/>
      <c r="K196" s="205"/>
      <c r="L196" s="205"/>
      <c r="M196" s="206"/>
      <c r="N196" s="145">
        <f aca="true" t="shared" si="10" ref="N196:S196">N195+N166+N158+N156+N140+N124+N100+N98+N92+N21</f>
        <v>5243959197</v>
      </c>
      <c r="O196" s="144">
        <f t="shared" si="10"/>
        <v>4765720219</v>
      </c>
      <c r="P196" s="144">
        <f t="shared" si="10"/>
        <v>3635402900</v>
      </c>
      <c r="Q196" s="144">
        <f t="shared" si="10"/>
        <v>3449859200</v>
      </c>
      <c r="R196" s="144">
        <f t="shared" si="10"/>
        <v>3449859200</v>
      </c>
      <c r="S196" s="144">
        <f t="shared" si="10"/>
        <v>3393990300</v>
      </c>
      <c r="T196" s="57"/>
    </row>
    <row r="197" spans="1:20" ht="107.25" customHeight="1" thickBot="1">
      <c r="A197" s="2"/>
      <c r="B197" s="98">
        <v>30201</v>
      </c>
      <c r="C197" s="99" t="s">
        <v>696</v>
      </c>
      <c r="D197" s="100">
        <v>601010001</v>
      </c>
      <c r="E197" s="101" t="s">
        <v>361</v>
      </c>
      <c r="F197" s="102">
        <v>1</v>
      </c>
      <c r="G197" s="102">
        <v>11</v>
      </c>
      <c r="H197" s="103" t="s">
        <v>263</v>
      </c>
      <c r="I197" s="101" t="s">
        <v>362</v>
      </c>
      <c r="J197" s="104">
        <v>111</v>
      </c>
      <c r="K197" s="105">
        <v>40730</v>
      </c>
      <c r="L197" s="101" t="s">
        <v>363</v>
      </c>
      <c r="M197" s="104" t="s">
        <v>364</v>
      </c>
      <c r="N197" s="60">
        <v>1589.002</v>
      </c>
      <c r="O197" s="60">
        <v>0</v>
      </c>
      <c r="P197" s="60">
        <v>2536.979</v>
      </c>
      <c r="Q197" s="60">
        <v>2500</v>
      </c>
      <c r="R197" s="60">
        <v>2500</v>
      </c>
      <c r="S197" s="61">
        <v>2500</v>
      </c>
      <c r="T197" s="2"/>
    </row>
    <row r="198" spans="2:19" ht="110.25" customHeight="1" thickBot="1">
      <c r="B198" s="106">
        <v>30201</v>
      </c>
      <c r="C198" s="107" t="s">
        <v>696</v>
      </c>
      <c r="D198" s="108">
        <v>601010001</v>
      </c>
      <c r="E198" s="109" t="s">
        <v>361</v>
      </c>
      <c r="F198" s="110">
        <v>1</v>
      </c>
      <c r="G198" s="110">
        <v>13</v>
      </c>
      <c r="H198" s="111" t="s">
        <v>263</v>
      </c>
      <c r="I198" s="112" t="s">
        <v>362</v>
      </c>
      <c r="J198" s="113">
        <v>111</v>
      </c>
      <c r="K198" s="114">
        <v>40730</v>
      </c>
      <c r="L198" s="112" t="s">
        <v>363</v>
      </c>
      <c r="M198" s="115" t="s">
        <v>364</v>
      </c>
      <c r="N198" s="40">
        <v>0</v>
      </c>
      <c r="O198" s="40">
        <v>0</v>
      </c>
      <c r="P198" s="40">
        <v>0</v>
      </c>
      <c r="Q198" s="40">
        <v>4235.337</v>
      </c>
      <c r="R198" s="40">
        <v>8350.391</v>
      </c>
      <c r="S198" s="41">
        <v>8350.391</v>
      </c>
    </row>
    <row r="199" spans="2:19" ht="79.5" thickBot="1">
      <c r="B199" s="106">
        <v>30201</v>
      </c>
      <c r="C199" s="107" t="s">
        <v>696</v>
      </c>
      <c r="D199" s="108">
        <v>601010003</v>
      </c>
      <c r="E199" s="109" t="s">
        <v>365</v>
      </c>
      <c r="F199" s="110">
        <v>1</v>
      </c>
      <c r="G199" s="110">
        <v>13</v>
      </c>
      <c r="H199" s="111" t="s">
        <v>263</v>
      </c>
      <c r="I199" s="109" t="s">
        <v>366</v>
      </c>
      <c r="J199" s="115">
        <v>81</v>
      </c>
      <c r="K199" s="116">
        <v>41709</v>
      </c>
      <c r="L199" s="109" t="s">
        <v>367</v>
      </c>
      <c r="M199" s="109" t="s">
        <v>264</v>
      </c>
      <c r="N199" s="40">
        <v>2435.139</v>
      </c>
      <c r="O199" s="40">
        <v>1873.08</v>
      </c>
      <c r="P199" s="40">
        <v>2272.162</v>
      </c>
      <c r="Q199" s="40">
        <v>2349.765</v>
      </c>
      <c r="R199" s="40">
        <v>2420.355</v>
      </c>
      <c r="S199" s="41">
        <v>2420.355</v>
      </c>
    </row>
    <row r="200" spans="2:19" ht="79.5" thickBot="1">
      <c r="B200" s="106">
        <v>30201</v>
      </c>
      <c r="C200" s="107" t="s">
        <v>696</v>
      </c>
      <c r="D200" s="108">
        <v>601010003</v>
      </c>
      <c r="E200" s="109" t="s">
        <v>365</v>
      </c>
      <c r="F200" s="110">
        <v>5</v>
      </c>
      <c r="G200" s="110">
        <v>1</v>
      </c>
      <c r="H200" s="111" t="s">
        <v>263</v>
      </c>
      <c r="I200" s="109" t="s">
        <v>366</v>
      </c>
      <c r="J200" s="115">
        <v>81</v>
      </c>
      <c r="K200" s="116">
        <v>41709</v>
      </c>
      <c r="L200" s="109" t="s">
        <v>367</v>
      </c>
      <c r="M200" s="109" t="s">
        <v>264</v>
      </c>
      <c r="N200" s="42">
        <v>11900.276</v>
      </c>
      <c r="O200" s="42">
        <v>8608.545</v>
      </c>
      <c r="P200" s="42">
        <v>11472.502</v>
      </c>
      <c r="Q200" s="42">
        <v>11004.258</v>
      </c>
      <c r="R200" s="42">
        <v>8683.555</v>
      </c>
      <c r="S200" s="43">
        <v>8683.555</v>
      </c>
    </row>
    <row r="201" spans="2:19" ht="248.25" thickBot="1">
      <c r="B201" s="106">
        <v>30201</v>
      </c>
      <c r="C201" s="107" t="s">
        <v>696</v>
      </c>
      <c r="D201" s="108">
        <v>601010005</v>
      </c>
      <c r="E201" s="109" t="s">
        <v>368</v>
      </c>
      <c r="F201" s="110">
        <v>3</v>
      </c>
      <c r="G201" s="110">
        <v>14</v>
      </c>
      <c r="H201" s="111" t="s">
        <v>263</v>
      </c>
      <c r="I201" s="109" t="s">
        <v>369</v>
      </c>
      <c r="J201" s="115">
        <v>343</v>
      </c>
      <c r="K201" s="116">
        <v>41624</v>
      </c>
      <c r="L201" s="109" t="s">
        <v>370</v>
      </c>
      <c r="M201" s="109" t="s">
        <v>264</v>
      </c>
      <c r="N201" s="42">
        <v>300</v>
      </c>
      <c r="O201" s="42">
        <v>300</v>
      </c>
      <c r="P201" s="42">
        <v>0</v>
      </c>
      <c r="Q201" s="42">
        <v>0</v>
      </c>
      <c r="R201" s="42">
        <v>0</v>
      </c>
      <c r="S201" s="43">
        <v>0</v>
      </c>
    </row>
    <row r="202" spans="2:19" ht="248.25" thickBot="1">
      <c r="B202" s="106">
        <v>30201</v>
      </c>
      <c r="C202" s="107" t="s">
        <v>696</v>
      </c>
      <c r="D202" s="108">
        <v>601010005</v>
      </c>
      <c r="E202" s="109" t="s">
        <v>368</v>
      </c>
      <c r="F202" s="110">
        <v>4</v>
      </c>
      <c r="G202" s="110">
        <v>9</v>
      </c>
      <c r="H202" s="111" t="s">
        <v>263</v>
      </c>
      <c r="I202" s="109" t="s">
        <v>369</v>
      </c>
      <c r="J202" s="115">
        <v>343</v>
      </c>
      <c r="K202" s="116">
        <v>41624</v>
      </c>
      <c r="L202" s="109" t="s">
        <v>370</v>
      </c>
      <c r="M202" s="109" t="s">
        <v>264</v>
      </c>
      <c r="N202" s="40">
        <v>21163.48</v>
      </c>
      <c r="O202" s="40">
        <v>20025.442</v>
      </c>
      <c r="P202" s="40">
        <v>14327.053</v>
      </c>
      <c r="Q202" s="40">
        <v>12127.053</v>
      </c>
      <c r="R202" s="40">
        <v>12068.525</v>
      </c>
      <c r="S202" s="41">
        <v>12068.525</v>
      </c>
    </row>
    <row r="203" spans="2:19" ht="90.75" thickBot="1">
      <c r="B203" s="106">
        <v>30201</v>
      </c>
      <c r="C203" s="107" t="s">
        <v>696</v>
      </c>
      <c r="D203" s="108">
        <v>601010008</v>
      </c>
      <c r="E203" s="109" t="s">
        <v>371</v>
      </c>
      <c r="F203" s="110">
        <v>3</v>
      </c>
      <c r="G203" s="110">
        <v>9</v>
      </c>
      <c r="H203" s="111" t="s">
        <v>263</v>
      </c>
      <c r="I203" s="109" t="s">
        <v>372</v>
      </c>
      <c r="J203" s="115">
        <v>95</v>
      </c>
      <c r="K203" s="116">
        <v>41718</v>
      </c>
      <c r="L203" s="109" t="s">
        <v>367</v>
      </c>
      <c r="M203" s="109" t="s">
        <v>242</v>
      </c>
      <c r="N203" s="40">
        <v>860.684</v>
      </c>
      <c r="O203" s="40">
        <v>313.811</v>
      </c>
      <c r="P203" s="40">
        <v>0</v>
      </c>
      <c r="Q203" s="40">
        <v>0</v>
      </c>
      <c r="R203" s="40">
        <v>0</v>
      </c>
      <c r="S203" s="41">
        <v>0</v>
      </c>
    </row>
    <row r="204" spans="2:19" ht="86.25" customHeight="1" thickBot="1">
      <c r="B204" s="106">
        <v>30201</v>
      </c>
      <c r="C204" s="107" t="s">
        <v>696</v>
      </c>
      <c r="D204" s="108">
        <v>601010008</v>
      </c>
      <c r="E204" s="109" t="s">
        <v>371</v>
      </c>
      <c r="F204" s="110">
        <v>3</v>
      </c>
      <c r="G204" s="110">
        <v>14</v>
      </c>
      <c r="H204" s="111" t="s">
        <v>263</v>
      </c>
      <c r="I204" s="109" t="s">
        <v>372</v>
      </c>
      <c r="J204" s="115">
        <v>95</v>
      </c>
      <c r="K204" s="116">
        <v>41718</v>
      </c>
      <c r="L204" s="109" t="s">
        <v>367</v>
      </c>
      <c r="M204" s="109" t="s">
        <v>242</v>
      </c>
      <c r="N204" s="40">
        <v>1305.47</v>
      </c>
      <c r="O204" s="40">
        <v>1090.509</v>
      </c>
      <c r="P204" s="40">
        <v>10</v>
      </c>
      <c r="Q204" s="40">
        <v>0</v>
      </c>
      <c r="R204" s="40">
        <v>0</v>
      </c>
      <c r="S204" s="41">
        <v>0</v>
      </c>
    </row>
    <row r="205" spans="2:19" ht="147" thickBot="1">
      <c r="B205" s="106">
        <v>30201</v>
      </c>
      <c r="C205" s="107" t="s">
        <v>696</v>
      </c>
      <c r="D205" s="108">
        <v>601010009</v>
      </c>
      <c r="E205" s="109" t="s">
        <v>373</v>
      </c>
      <c r="F205" s="110">
        <v>3</v>
      </c>
      <c r="G205" s="110">
        <v>9</v>
      </c>
      <c r="H205" s="110" t="s">
        <v>374</v>
      </c>
      <c r="I205" s="109" t="s">
        <v>375</v>
      </c>
      <c r="J205" s="115" t="s">
        <v>376</v>
      </c>
      <c r="K205" s="116">
        <v>37462</v>
      </c>
      <c r="L205" s="109" t="s">
        <v>99</v>
      </c>
      <c r="M205" s="115" t="s">
        <v>377</v>
      </c>
      <c r="N205" s="40">
        <v>21.535</v>
      </c>
      <c r="O205" s="40">
        <v>21.316</v>
      </c>
      <c r="P205" s="40">
        <v>26.1</v>
      </c>
      <c r="Q205" s="40">
        <v>26.1</v>
      </c>
      <c r="R205" s="40">
        <v>26.1</v>
      </c>
      <c r="S205" s="41">
        <v>26.1</v>
      </c>
    </row>
    <row r="206" spans="2:19" ht="158.25" thickBot="1">
      <c r="B206" s="106">
        <v>30201</v>
      </c>
      <c r="C206" s="107" t="s">
        <v>696</v>
      </c>
      <c r="D206" s="108">
        <v>601010010</v>
      </c>
      <c r="E206" s="109" t="s">
        <v>378</v>
      </c>
      <c r="F206" s="110">
        <v>3</v>
      </c>
      <c r="G206" s="110">
        <v>9</v>
      </c>
      <c r="H206" s="111" t="s">
        <v>263</v>
      </c>
      <c r="I206" s="109" t="s">
        <v>379</v>
      </c>
      <c r="J206" s="115">
        <v>95.815</v>
      </c>
      <c r="K206" s="116">
        <v>42713</v>
      </c>
      <c r="L206" s="109" t="s">
        <v>367</v>
      </c>
      <c r="M206" s="109" t="s">
        <v>264</v>
      </c>
      <c r="N206" s="40">
        <v>90.093</v>
      </c>
      <c r="O206" s="40">
        <v>88.579</v>
      </c>
      <c r="P206" s="40">
        <v>105.44</v>
      </c>
      <c r="Q206" s="40">
        <v>33.6</v>
      </c>
      <c r="R206" s="40">
        <v>33.6</v>
      </c>
      <c r="S206" s="41">
        <v>33.6</v>
      </c>
    </row>
    <row r="207" spans="2:19" ht="102" thickBot="1">
      <c r="B207" s="106">
        <v>30201</v>
      </c>
      <c r="C207" s="107" t="s">
        <v>696</v>
      </c>
      <c r="D207" s="108">
        <v>601010011</v>
      </c>
      <c r="E207" s="109" t="s">
        <v>380</v>
      </c>
      <c r="F207" s="110">
        <v>3</v>
      </c>
      <c r="G207" s="110">
        <v>9</v>
      </c>
      <c r="H207" s="111" t="s">
        <v>263</v>
      </c>
      <c r="I207" s="109" t="s">
        <v>381</v>
      </c>
      <c r="J207" s="115">
        <v>216</v>
      </c>
      <c r="K207" s="116">
        <v>41060</v>
      </c>
      <c r="L207" s="109" t="s">
        <v>363</v>
      </c>
      <c r="M207" s="115" t="s">
        <v>382</v>
      </c>
      <c r="N207" s="40">
        <v>2217.419</v>
      </c>
      <c r="O207" s="40">
        <v>2149.849</v>
      </c>
      <c r="P207" s="40">
        <v>845.071</v>
      </c>
      <c r="Q207" s="40">
        <v>847.569</v>
      </c>
      <c r="R207" s="40">
        <v>847.569</v>
      </c>
      <c r="S207" s="41">
        <v>847.569</v>
      </c>
    </row>
    <row r="208" spans="2:19" ht="102" thickBot="1">
      <c r="B208" s="106">
        <v>30201</v>
      </c>
      <c r="C208" s="107" t="s">
        <v>696</v>
      </c>
      <c r="D208" s="108">
        <v>601010011</v>
      </c>
      <c r="E208" s="109" t="s">
        <v>380</v>
      </c>
      <c r="F208" s="110">
        <v>3</v>
      </c>
      <c r="G208" s="110">
        <v>10</v>
      </c>
      <c r="H208" s="111" t="s">
        <v>263</v>
      </c>
      <c r="I208" s="109" t="s">
        <v>381</v>
      </c>
      <c r="J208" s="115">
        <v>216</v>
      </c>
      <c r="K208" s="116">
        <v>41060</v>
      </c>
      <c r="L208" s="109" t="s">
        <v>363</v>
      </c>
      <c r="M208" s="115" t="s">
        <v>382</v>
      </c>
      <c r="N208" s="40">
        <v>0</v>
      </c>
      <c r="O208" s="40">
        <v>0</v>
      </c>
      <c r="P208" s="40">
        <v>50</v>
      </c>
      <c r="Q208" s="40">
        <v>50</v>
      </c>
      <c r="R208" s="40">
        <v>50</v>
      </c>
      <c r="S208" s="41">
        <v>50</v>
      </c>
    </row>
    <row r="209" spans="2:19" ht="79.5" thickBot="1">
      <c r="B209" s="106">
        <v>30201</v>
      </c>
      <c r="C209" s="107" t="s">
        <v>696</v>
      </c>
      <c r="D209" s="108">
        <v>601010014</v>
      </c>
      <c r="E209" s="109" t="s">
        <v>383</v>
      </c>
      <c r="F209" s="110">
        <v>8</v>
      </c>
      <c r="G209" s="110">
        <v>1</v>
      </c>
      <c r="H209" s="111" t="s">
        <v>263</v>
      </c>
      <c r="I209" s="109" t="s">
        <v>384</v>
      </c>
      <c r="J209" s="115">
        <v>407</v>
      </c>
      <c r="K209" s="116">
        <v>41954</v>
      </c>
      <c r="L209" s="109" t="s">
        <v>385</v>
      </c>
      <c r="M209" s="109" t="s">
        <v>386</v>
      </c>
      <c r="N209" s="40">
        <v>213</v>
      </c>
      <c r="O209" s="40">
        <v>212.4</v>
      </c>
      <c r="P209" s="40">
        <v>100</v>
      </c>
      <c r="Q209" s="40">
        <v>100</v>
      </c>
      <c r="R209" s="40">
        <v>100</v>
      </c>
      <c r="S209" s="41">
        <v>100</v>
      </c>
    </row>
    <row r="210" spans="2:19" ht="79.5" thickBot="1">
      <c r="B210" s="106">
        <v>30201</v>
      </c>
      <c r="C210" s="107" t="s">
        <v>696</v>
      </c>
      <c r="D210" s="108">
        <v>601010014</v>
      </c>
      <c r="E210" s="109" t="s">
        <v>383</v>
      </c>
      <c r="F210" s="110">
        <v>8</v>
      </c>
      <c r="G210" s="110">
        <v>4</v>
      </c>
      <c r="H210" s="111" t="s">
        <v>263</v>
      </c>
      <c r="I210" s="109" t="s">
        <v>384</v>
      </c>
      <c r="J210" s="115">
        <v>407</v>
      </c>
      <c r="K210" s="116">
        <v>41954</v>
      </c>
      <c r="L210" s="109" t="s">
        <v>385</v>
      </c>
      <c r="M210" s="109" t="s">
        <v>386</v>
      </c>
      <c r="N210" s="40">
        <v>1244.418</v>
      </c>
      <c r="O210" s="40">
        <v>1207.656</v>
      </c>
      <c r="P210" s="40">
        <v>929.4</v>
      </c>
      <c r="Q210" s="40">
        <v>932</v>
      </c>
      <c r="R210" s="40">
        <v>573.6</v>
      </c>
      <c r="S210" s="41">
        <v>573.6</v>
      </c>
    </row>
    <row r="211" spans="2:19" ht="113.25" thickBot="1">
      <c r="B211" s="106">
        <v>30201</v>
      </c>
      <c r="C211" s="107" t="s">
        <v>696</v>
      </c>
      <c r="D211" s="108">
        <v>601010016</v>
      </c>
      <c r="E211" s="109" t="s">
        <v>387</v>
      </c>
      <c r="F211" s="110">
        <v>1</v>
      </c>
      <c r="G211" s="110">
        <v>13</v>
      </c>
      <c r="H211" s="111" t="s">
        <v>263</v>
      </c>
      <c r="I211" s="109" t="s">
        <v>388</v>
      </c>
      <c r="J211" s="115">
        <v>47</v>
      </c>
      <c r="K211" s="116">
        <v>40955</v>
      </c>
      <c r="L211" s="109" t="s">
        <v>389</v>
      </c>
      <c r="M211" s="115" t="s">
        <v>390</v>
      </c>
      <c r="N211" s="40">
        <v>0</v>
      </c>
      <c r="O211" s="40">
        <v>0</v>
      </c>
      <c r="P211" s="40">
        <v>0</v>
      </c>
      <c r="Q211" s="40">
        <v>2828.283</v>
      </c>
      <c r="R211" s="40">
        <v>0</v>
      </c>
      <c r="S211" s="41">
        <v>0</v>
      </c>
    </row>
    <row r="212" spans="2:19" ht="113.25" thickBot="1">
      <c r="B212" s="106">
        <v>30201</v>
      </c>
      <c r="C212" s="107" t="s">
        <v>696</v>
      </c>
      <c r="D212" s="108">
        <v>601010016</v>
      </c>
      <c r="E212" s="109" t="s">
        <v>387</v>
      </c>
      <c r="F212" s="110">
        <v>8</v>
      </c>
      <c r="G212" s="110">
        <v>4</v>
      </c>
      <c r="H212" s="111" t="s">
        <v>263</v>
      </c>
      <c r="I212" s="109" t="s">
        <v>388</v>
      </c>
      <c r="J212" s="115">
        <v>47</v>
      </c>
      <c r="K212" s="116">
        <v>40955</v>
      </c>
      <c r="L212" s="109" t="s">
        <v>389</v>
      </c>
      <c r="M212" s="115" t="s">
        <v>390</v>
      </c>
      <c r="N212" s="40">
        <v>19</v>
      </c>
      <c r="O212" s="40">
        <v>18.2</v>
      </c>
      <c r="P212" s="40">
        <v>19</v>
      </c>
      <c r="Q212" s="40">
        <v>19</v>
      </c>
      <c r="R212" s="40">
        <v>19</v>
      </c>
      <c r="S212" s="41">
        <v>19</v>
      </c>
    </row>
    <row r="213" spans="2:19" ht="102" thickBot="1">
      <c r="B213" s="106">
        <v>30201</v>
      </c>
      <c r="C213" s="107" t="s">
        <v>696</v>
      </c>
      <c r="D213" s="108">
        <v>601010017</v>
      </c>
      <c r="E213" s="109" t="s">
        <v>391</v>
      </c>
      <c r="F213" s="110">
        <v>11</v>
      </c>
      <c r="G213" s="110">
        <v>1</v>
      </c>
      <c r="H213" s="111" t="s">
        <v>263</v>
      </c>
      <c r="I213" s="109" t="s">
        <v>392</v>
      </c>
      <c r="J213" s="115">
        <v>415</v>
      </c>
      <c r="K213" s="116">
        <v>41960</v>
      </c>
      <c r="L213" s="109" t="s">
        <v>385</v>
      </c>
      <c r="M213" s="109" t="s">
        <v>264</v>
      </c>
      <c r="N213" s="40">
        <v>1532.617</v>
      </c>
      <c r="O213" s="40">
        <v>1521.318</v>
      </c>
      <c r="P213" s="40">
        <v>1609.187</v>
      </c>
      <c r="Q213" s="40">
        <v>1592.136</v>
      </c>
      <c r="R213" s="40">
        <v>1592.136</v>
      </c>
      <c r="S213" s="41">
        <v>1592.136</v>
      </c>
    </row>
    <row r="214" spans="2:19" ht="113.25" thickBot="1">
      <c r="B214" s="106">
        <v>30201</v>
      </c>
      <c r="C214" s="107" t="s">
        <v>696</v>
      </c>
      <c r="D214" s="108">
        <v>601010018</v>
      </c>
      <c r="E214" s="109" t="s">
        <v>393</v>
      </c>
      <c r="F214" s="110">
        <v>5</v>
      </c>
      <c r="G214" s="110">
        <v>3</v>
      </c>
      <c r="H214" s="111" t="s">
        <v>263</v>
      </c>
      <c r="I214" s="109" t="s">
        <v>394</v>
      </c>
      <c r="J214" s="115">
        <v>163</v>
      </c>
      <c r="K214" s="116">
        <v>41031</v>
      </c>
      <c r="L214" s="109" t="s">
        <v>389</v>
      </c>
      <c r="M214" s="115" t="s">
        <v>395</v>
      </c>
      <c r="N214" s="40">
        <v>1189.911</v>
      </c>
      <c r="O214" s="40">
        <v>1189.911</v>
      </c>
      <c r="P214" s="40">
        <v>1750</v>
      </c>
      <c r="Q214" s="40">
        <v>1750</v>
      </c>
      <c r="R214" s="40">
        <v>1750</v>
      </c>
      <c r="S214" s="41">
        <v>1750</v>
      </c>
    </row>
    <row r="215" spans="2:19" ht="68.25" thickBot="1">
      <c r="B215" s="106">
        <v>30201</v>
      </c>
      <c r="C215" s="107" t="s">
        <v>696</v>
      </c>
      <c r="D215" s="108">
        <v>601010020</v>
      </c>
      <c r="E215" s="109" t="s">
        <v>396</v>
      </c>
      <c r="F215" s="110">
        <v>5</v>
      </c>
      <c r="G215" s="110">
        <v>3</v>
      </c>
      <c r="H215" s="111" t="s">
        <v>263</v>
      </c>
      <c r="I215" s="109" t="s">
        <v>397</v>
      </c>
      <c r="J215" s="115">
        <v>339</v>
      </c>
      <c r="K215" s="116">
        <v>42734</v>
      </c>
      <c r="L215" s="109" t="s">
        <v>367</v>
      </c>
      <c r="M215" s="109" t="s">
        <v>242</v>
      </c>
      <c r="N215" s="40">
        <v>200</v>
      </c>
      <c r="O215" s="40">
        <v>199.996</v>
      </c>
      <c r="P215" s="40">
        <v>100</v>
      </c>
      <c r="Q215" s="40">
        <v>100</v>
      </c>
      <c r="R215" s="40">
        <v>100</v>
      </c>
      <c r="S215" s="41">
        <v>100</v>
      </c>
    </row>
    <row r="216" spans="2:19" ht="372" thickBot="1">
      <c r="B216" s="106">
        <v>30201</v>
      </c>
      <c r="C216" s="107" t="s">
        <v>696</v>
      </c>
      <c r="D216" s="108">
        <v>601010021</v>
      </c>
      <c r="E216" s="109" t="s">
        <v>398</v>
      </c>
      <c r="F216" s="110">
        <v>5</v>
      </c>
      <c r="G216" s="110">
        <v>3</v>
      </c>
      <c r="H216" s="111" t="s">
        <v>263</v>
      </c>
      <c r="I216" s="109" t="s">
        <v>397</v>
      </c>
      <c r="J216" s="115">
        <v>339</v>
      </c>
      <c r="K216" s="116">
        <v>41624</v>
      </c>
      <c r="L216" s="109" t="s">
        <v>367</v>
      </c>
      <c r="M216" s="109" t="s">
        <v>242</v>
      </c>
      <c r="N216" s="40">
        <v>43455.886</v>
      </c>
      <c r="O216" s="40">
        <v>40892.843</v>
      </c>
      <c r="P216" s="40">
        <v>22555.865</v>
      </c>
      <c r="Q216" s="40">
        <v>19067.793</v>
      </c>
      <c r="R216" s="40">
        <v>18567.793</v>
      </c>
      <c r="S216" s="41">
        <v>18567.793</v>
      </c>
    </row>
    <row r="217" spans="2:19" ht="48" customHeight="1" thickBot="1">
      <c r="B217" s="106">
        <v>30201</v>
      </c>
      <c r="C217" s="107" t="s">
        <v>696</v>
      </c>
      <c r="D217" s="108">
        <v>601010024</v>
      </c>
      <c r="E217" s="109" t="s">
        <v>399</v>
      </c>
      <c r="F217" s="110">
        <v>1</v>
      </c>
      <c r="G217" s="110">
        <v>13</v>
      </c>
      <c r="H217" s="111" t="s">
        <v>263</v>
      </c>
      <c r="I217" s="109" t="s">
        <v>400</v>
      </c>
      <c r="J217" s="115">
        <v>49</v>
      </c>
      <c r="K217" s="116">
        <v>40955</v>
      </c>
      <c r="L217" s="109" t="s">
        <v>401</v>
      </c>
      <c r="M217" s="115" t="s">
        <v>390</v>
      </c>
      <c r="N217" s="40">
        <v>501.6</v>
      </c>
      <c r="O217" s="40">
        <v>403.3</v>
      </c>
      <c r="P217" s="40">
        <v>439.14</v>
      </c>
      <c r="Q217" s="40">
        <v>439.088</v>
      </c>
      <c r="R217" s="40">
        <v>439.088</v>
      </c>
      <c r="S217" s="41">
        <v>439.088</v>
      </c>
    </row>
    <row r="218" spans="2:19" ht="57" thickBot="1">
      <c r="B218" s="106">
        <v>30201</v>
      </c>
      <c r="C218" s="107" t="s">
        <v>696</v>
      </c>
      <c r="D218" s="108">
        <v>601010024</v>
      </c>
      <c r="E218" s="109" t="s">
        <v>399</v>
      </c>
      <c r="F218" s="110">
        <v>5</v>
      </c>
      <c r="G218" s="110">
        <v>3</v>
      </c>
      <c r="H218" s="111" t="s">
        <v>263</v>
      </c>
      <c r="I218" s="109" t="s">
        <v>402</v>
      </c>
      <c r="J218" s="115">
        <v>49</v>
      </c>
      <c r="K218" s="116">
        <v>40956</v>
      </c>
      <c r="L218" s="109" t="s">
        <v>401</v>
      </c>
      <c r="M218" s="115" t="s">
        <v>390</v>
      </c>
      <c r="N218" s="40">
        <v>875.129</v>
      </c>
      <c r="O218" s="40">
        <v>871.195</v>
      </c>
      <c r="P218" s="40">
        <v>705.22</v>
      </c>
      <c r="Q218" s="40">
        <v>705.22</v>
      </c>
      <c r="R218" s="40">
        <v>705.22</v>
      </c>
      <c r="S218" s="41">
        <v>705.22</v>
      </c>
    </row>
    <row r="219" spans="2:19" ht="95.25" customHeight="1" thickBot="1">
      <c r="B219" s="106">
        <v>30201</v>
      </c>
      <c r="C219" s="107" t="s">
        <v>696</v>
      </c>
      <c r="D219" s="108">
        <v>601010025</v>
      </c>
      <c r="E219" s="109" t="s">
        <v>403</v>
      </c>
      <c r="F219" s="110">
        <v>3</v>
      </c>
      <c r="G219" s="110">
        <v>9</v>
      </c>
      <c r="H219" s="111" t="s">
        <v>263</v>
      </c>
      <c r="I219" s="109" t="s">
        <v>404</v>
      </c>
      <c r="J219" s="115">
        <v>815</v>
      </c>
      <c r="K219" s="116">
        <v>42713</v>
      </c>
      <c r="L219" s="109" t="s">
        <v>367</v>
      </c>
      <c r="M219" s="109" t="s">
        <v>405</v>
      </c>
      <c r="N219" s="40">
        <v>1370.709</v>
      </c>
      <c r="O219" s="40">
        <v>1358.993</v>
      </c>
      <c r="P219" s="40">
        <v>1623.307</v>
      </c>
      <c r="Q219" s="40">
        <v>1623.307</v>
      </c>
      <c r="R219" s="40">
        <v>1623.307</v>
      </c>
      <c r="S219" s="41">
        <v>1623.307</v>
      </c>
    </row>
    <row r="220" spans="2:19" ht="53.25" customHeight="1" thickBot="1">
      <c r="B220" s="106">
        <v>30201</v>
      </c>
      <c r="C220" s="107" t="s">
        <v>696</v>
      </c>
      <c r="D220" s="108">
        <v>601010027</v>
      </c>
      <c r="E220" s="109" t="s">
        <v>406</v>
      </c>
      <c r="F220" s="110">
        <v>3</v>
      </c>
      <c r="G220" s="110">
        <v>9</v>
      </c>
      <c r="H220" s="110" t="s">
        <v>407</v>
      </c>
      <c r="I220" s="109" t="s">
        <v>408</v>
      </c>
      <c r="J220" s="115" t="s">
        <v>409</v>
      </c>
      <c r="K220" s="116">
        <v>38871</v>
      </c>
      <c r="L220" s="109" t="s">
        <v>410</v>
      </c>
      <c r="M220" s="115" t="s">
        <v>64</v>
      </c>
      <c r="N220" s="40">
        <v>22.914</v>
      </c>
      <c r="O220" s="40">
        <v>22.913</v>
      </c>
      <c r="P220" s="40">
        <v>123.798</v>
      </c>
      <c r="Q220" s="40">
        <v>123.798</v>
      </c>
      <c r="R220" s="40">
        <v>123.798</v>
      </c>
      <c r="S220" s="41">
        <v>123.798</v>
      </c>
    </row>
    <row r="221" spans="2:19" ht="90.75" thickBot="1">
      <c r="B221" s="106">
        <v>30201</v>
      </c>
      <c r="C221" s="107" t="s">
        <v>696</v>
      </c>
      <c r="D221" s="108">
        <v>601010029</v>
      </c>
      <c r="E221" s="109" t="s">
        <v>411</v>
      </c>
      <c r="F221" s="110">
        <v>8</v>
      </c>
      <c r="G221" s="110">
        <v>4</v>
      </c>
      <c r="H221" s="111" t="s">
        <v>263</v>
      </c>
      <c r="I221" s="109" t="s">
        <v>412</v>
      </c>
      <c r="J221" s="115">
        <v>383</v>
      </c>
      <c r="K221" s="116">
        <v>41943</v>
      </c>
      <c r="L221" s="109" t="s">
        <v>413</v>
      </c>
      <c r="M221" s="109" t="s">
        <v>386</v>
      </c>
      <c r="N221" s="40">
        <v>8</v>
      </c>
      <c r="O221" s="40">
        <v>7.75</v>
      </c>
      <c r="P221" s="40">
        <v>8</v>
      </c>
      <c r="Q221" s="40">
        <v>8</v>
      </c>
      <c r="R221" s="40">
        <v>8</v>
      </c>
      <c r="S221" s="41">
        <v>8</v>
      </c>
    </row>
    <row r="222" spans="2:19" ht="90.75" thickBot="1">
      <c r="B222" s="106">
        <v>30201</v>
      </c>
      <c r="C222" s="107" t="s">
        <v>696</v>
      </c>
      <c r="D222" s="108">
        <v>601010030</v>
      </c>
      <c r="E222" s="109" t="s">
        <v>414</v>
      </c>
      <c r="F222" s="110">
        <v>7</v>
      </c>
      <c r="G222" s="110">
        <v>7</v>
      </c>
      <c r="H222" s="111" t="s">
        <v>263</v>
      </c>
      <c r="I222" s="109" t="s">
        <v>415</v>
      </c>
      <c r="J222" s="115">
        <v>342</v>
      </c>
      <c r="K222" s="116">
        <v>41624</v>
      </c>
      <c r="L222" s="109" t="s">
        <v>108</v>
      </c>
      <c r="M222" s="109" t="s">
        <v>264</v>
      </c>
      <c r="N222" s="40">
        <v>1016.9</v>
      </c>
      <c r="O222" s="40">
        <v>997.603</v>
      </c>
      <c r="P222" s="40">
        <v>424.3</v>
      </c>
      <c r="Q222" s="40">
        <v>424.3</v>
      </c>
      <c r="R222" s="40">
        <v>424.3</v>
      </c>
      <c r="S222" s="41">
        <v>424.3</v>
      </c>
    </row>
    <row r="223" spans="2:19" ht="79.5" thickBot="1">
      <c r="B223" s="106">
        <v>30201</v>
      </c>
      <c r="C223" s="107" t="s">
        <v>696</v>
      </c>
      <c r="D223" s="108">
        <v>601010031</v>
      </c>
      <c r="E223" s="109" t="s">
        <v>416</v>
      </c>
      <c r="F223" s="110">
        <v>3</v>
      </c>
      <c r="G223" s="110">
        <v>9</v>
      </c>
      <c r="H223" s="110" t="s">
        <v>407</v>
      </c>
      <c r="I223" s="109" t="s">
        <v>408</v>
      </c>
      <c r="J223" s="115" t="s">
        <v>409</v>
      </c>
      <c r="K223" s="116">
        <v>38871</v>
      </c>
      <c r="L223" s="109" t="s">
        <v>410</v>
      </c>
      <c r="M223" s="115" t="s">
        <v>64</v>
      </c>
      <c r="N223" s="40">
        <v>15.636</v>
      </c>
      <c r="O223" s="40">
        <v>15.634</v>
      </c>
      <c r="P223" s="40">
        <v>15.5</v>
      </c>
      <c r="Q223" s="40">
        <v>15.5</v>
      </c>
      <c r="R223" s="40">
        <v>15.5</v>
      </c>
      <c r="S223" s="41">
        <v>15.5</v>
      </c>
    </row>
    <row r="224" spans="2:19" ht="102" thickBot="1">
      <c r="B224" s="106">
        <v>30201</v>
      </c>
      <c r="C224" s="107" t="s">
        <v>696</v>
      </c>
      <c r="D224" s="108">
        <v>601010033</v>
      </c>
      <c r="E224" s="109" t="s">
        <v>417</v>
      </c>
      <c r="F224" s="110">
        <v>3</v>
      </c>
      <c r="G224" s="110">
        <v>14</v>
      </c>
      <c r="H224" s="111" t="s">
        <v>263</v>
      </c>
      <c r="I224" s="109" t="s">
        <v>418</v>
      </c>
      <c r="J224" s="115">
        <v>95</v>
      </c>
      <c r="K224" s="116">
        <v>41728</v>
      </c>
      <c r="L224" s="109" t="s">
        <v>367</v>
      </c>
      <c r="M224" s="109" t="s">
        <v>242</v>
      </c>
      <c r="N224" s="40">
        <v>121.055</v>
      </c>
      <c r="O224" s="40">
        <v>121.055</v>
      </c>
      <c r="P224" s="40">
        <v>87.429</v>
      </c>
      <c r="Q224" s="40">
        <v>108.857</v>
      </c>
      <c r="R224" s="40">
        <v>108.857</v>
      </c>
      <c r="S224" s="41">
        <v>108.857</v>
      </c>
    </row>
    <row r="225" spans="2:19" ht="260.25" customHeight="1" thickBot="1">
      <c r="B225" s="106">
        <v>30201</v>
      </c>
      <c r="C225" s="107" t="s">
        <v>696</v>
      </c>
      <c r="D225" s="108">
        <v>601020003</v>
      </c>
      <c r="E225" s="109" t="s">
        <v>28</v>
      </c>
      <c r="F225" s="110">
        <v>4</v>
      </c>
      <c r="G225" s="110">
        <v>9</v>
      </c>
      <c r="H225" s="111" t="s">
        <v>263</v>
      </c>
      <c r="I225" s="109" t="s">
        <v>419</v>
      </c>
      <c r="J225" s="115">
        <v>343</v>
      </c>
      <c r="K225" s="116">
        <v>41624</v>
      </c>
      <c r="L225" s="109" t="s">
        <v>367</v>
      </c>
      <c r="M225" s="109" t="s">
        <v>264</v>
      </c>
      <c r="N225" s="40">
        <v>3343</v>
      </c>
      <c r="O225" s="40">
        <v>2861.511</v>
      </c>
      <c r="P225" s="40">
        <v>3633.3</v>
      </c>
      <c r="Q225" s="40">
        <v>3814.97</v>
      </c>
      <c r="R225" s="40">
        <v>4005.71</v>
      </c>
      <c r="S225" s="41">
        <v>4005.71</v>
      </c>
    </row>
    <row r="226" spans="2:19" ht="74.25" customHeight="1" thickBot="1">
      <c r="B226" s="106">
        <v>30201</v>
      </c>
      <c r="C226" s="107" t="s">
        <v>696</v>
      </c>
      <c r="D226" s="108">
        <v>602000001</v>
      </c>
      <c r="E226" s="109" t="s">
        <v>181</v>
      </c>
      <c r="F226" s="110">
        <v>1</v>
      </c>
      <c r="G226" s="110">
        <v>2</v>
      </c>
      <c r="H226" s="111" t="s">
        <v>263</v>
      </c>
      <c r="I226" s="109" t="s">
        <v>420</v>
      </c>
      <c r="J226" s="115">
        <v>383</v>
      </c>
      <c r="K226" s="116">
        <v>41943</v>
      </c>
      <c r="L226" s="109" t="s">
        <v>413</v>
      </c>
      <c r="M226" s="109" t="s">
        <v>386</v>
      </c>
      <c r="N226" s="40">
        <v>2419.13</v>
      </c>
      <c r="O226" s="40">
        <v>2291.862</v>
      </c>
      <c r="P226" s="40">
        <v>2422.492</v>
      </c>
      <c r="Q226" s="40">
        <v>2422.492</v>
      </c>
      <c r="R226" s="40">
        <v>2422.492</v>
      </c>
      <c r="S226" s="41">
        <v>2422.492</v>
      </c>
    </row>
    <row r="227" spans="2:19" ht="90.75" thickBot="1">
      <c r="B227" s="106">
        <v>30201</v>
      </c>
      <c r="C227" s="107" t="s">
        <v>696</v>
      </c>
      <c r="D227" s="108">
        <v>602000001</v>
      </c>
      <c r="E227" s="109" t="s">
        <v>181</v>
      </c>
      <c r="F227" s="110">
        <v>1</v>
      </c>
      <c r="G227" s="110">
        <v>4</v>
      </c>
      <c r="H227" s="111" t="s">
        <v>263</v>
      </c>
      <c r="I227" s="109" t="s">
        <v>421</v>
      </c>
      <c r="J227" s="115">
        <v>383</v>
      </c>
      <c r="K227" s="116">
        <v>41943</v>
      </c>
      <c r="L227" s="109" t="s">
        <v>413</v>
      </c>
      <c r="M227" s="109" t="s">
        <v>386</v>
      </c>
      <c r="N227" s="40">
        <v>25986.344</v>
      </c>
      <c r="O227" s="40">
        <v>25104.573</v>
      </c>
      <c r="P227" s="40">
        <v>22687.373</v>
      </c>
      <c r="Q227" s="40">
        <v>22634.281</v>
      </c>
      <c r="R227" s="40">
        <v>22634.281</v>
      </c>
      <c r="S227" s="41">
        <v>22634.281</v>
      </c>
    </row>
    <row r="228" spans="2:19" ht="147" thickBot="1">
      <c r="B228" s="106">
        <v>30201</v>
      </c>
      <c r="C228" s="107" t="s">
        <v>696</v>
      </c>
      <c r="D228" s="108">
        <v>602000006</v>
      </c>
      <c r="E228" s="109" t="s">
        <v>172</v>
      </c>
      <c r="F228" s="110">
        <v>1</v>
      </c>
      <c r="G228" s="110">
        <v>13</v>
      </c>
      <c r="H228" s="111" t="s">
        <v>263</v>
      </c>
      <c r="I228" s="109" t="s">
        <v>422</v>
      </c>
      <c r="J228" s="115">
        <v>183</v>
      </c>
      <c r="K228" s="116">
        <v>40506</v>
      </c>
      <c r="L228" s="109" t="s">
        <v>423</v>
      </c>
      <c r="M228" s="115" t="s">
        <v>38</v>
      </c>
      <c r="N228" s="40">
        <v>30121.937</v>
      </c>
      <c r="O228" s="40">
        <v>28361.517</v>
      </c>
      <c r="P228" s="40">
        <v>35227.26</v>
      </c>
      <c r="Q228" s="40">
        <v>34952.84</v>
      </c>
      <c r="R228" s="40">
        <v>34652.84</v>
      </c>
      <c r="S228" s="41">
        <v>34652.84</v>
      </c>
    </row>
    <row r="229" spans="2:19" ht="147" thickBot="1">
      <c r="B229" s="106">
        <v>30201</v>
      </c>
      <c r="C229" s="107" t="s">
        <v>696</v>
      </c>
      <c r="D229" s="108">
        <v>602000006</v>
      </c>
      <c r="E229" s="109" t="s">
        <v>172</v>
      </c>
      <c r="F229" s="110">
        <v>4</v>
      </c>
      <c r="G229" s="110">
        <v>10</v>
      </c>
      <c r="H229" s="111" t="s">
        <v>263</v>
      </c>
      <c r="I229" s="109" t="s">
        <v>422</v>
      </c>
      <c r="J229" s="115">
        <v>183</v>
      </c>
      <c r="K229" s="116">
        <v>40506</v>
      </c>
      <c r="L229" s="109" t="s">
        <v>423</v>
      </c>
      <c r="M229" s="115" t="s">
        <v>38</v>
      </c>
      <c r="N229" s="40">
        <v>1673.544</v>
      </c>
      <c r="O229" s="40">
        <v>1510.849</v>
      </c>
      <c r="P229" s="40">
        <v>2901.621</v>
      </c>
      <c r="Q229" s="40">
        <v>1785.151</v>
      </c>
      <c r="R229" s="40">
        <v>1785.151</v>
      </c>
      <c r="S229" s="41">
        <v>1785.151</v>
      </c>
    </row>
    <row r="230" spans="2:19" ht="147" thickBot="1">
      <c r="B230" s="106">
        <v>30201</v>
      </c>
      <c r="C230" s="107" t="s">
        <v>696</v>
      </c>
      <c r="D230" s="108">
        <v>602000006</v>
      </c>
      <c r="E230" s="109" t="s">
        <v>172</v>
      </c>
      <c r="F230" s="110">
        <v>5</v>
      </c>
      <c r="G230" s="110">
        <v>2</v>
      </c>
      <c r="H230" s="111" t="s">
        <v>263</v>
      </c>
      <c r="I230" s="109" t="s">
        <v>422</v>
      </c>
      <c r="J230" s="115">
        <v>183</v>
      </c>
      <c r="K230" s="116">
        <v>40506</v>
      </c>
      <c r="L230" s="109" t="s">
        <v>423</v>
      </c>
      <c r="M230" s="115" t="s">
        <v>38</v>
      </c>
      <c r="N230" s="40">
        <v>4300</v>
      </c>
      <c r="O230" s="40">
        <v>0</v>
      </c>
      <c r="P230" s="40">
        <v>0</v>
      </c>
      <c r="Q230" s="40">
        <v>0</v>
      </c>
      <c r="R230" s="40">
        <v>0</v>
      </c>
      <c r="S230" s="41">
        <v>0</v>
      </c>
    </row>
    <row r="231" spans="2:19" ht="147" thickBot="1">
      <c r="B231" s="106">
        <v>30201</v>
      </c>
      <c r="C231" s="107" t="s">
        <v>696</v>
      </c>
      <c r="D231" s="108">
        <v>602000006</v>
      </c>
      <c r="E231" s="109" t="s">
        <v>172</v>
      </c>
      <c r="F231" s="110">
        <v>8</v>
      </c>
      <c r="G231" s="110">
        <v>1</v>
      </c>
      <c r="H231" s="111" t="s">
        <v>263</v>
      </c>
      <c r="I231" s="109" t="s">
        <v>422</v>
      </c>
      <c r="J231" s="115">
        <v>183</v>
      </c>
      <c r="K231" s="116">
        <v>40506</v>
      </c>
      <c r="L231" s="109" t="s">
        <v>423</v>
      </c>
      <c r="M231" s="115" t="s">
        <v>38</v>
      </c>
      <c r="N231" s="40">
        <v>8450.579</v>
      </c>
      <c r="O231" s="40">
        <v>6924.521</v>
      </c>
      <c r="P231" s="40">
        <v>7856.639</v>
      </c>
      <c r="Q231" s="40">
        <v>7900.741</v>
      </c>
      <c r="R231" s="40">
        <v>7400.741</v>
      </c>
      <c r="S231" s="41">
        <v>7400.741</v>
      </c>
    </row>
    <row r="232" spans="2:19" ht="147" thickBot="1">
      <c r="B232" s="106">
        <v>30201</v>
      </c>
      <c r="C232" s="107" t="s">
        <v>696</v>
      </c>
      <c r="D232" s="108">
        <v>602000006</v>
      </c>
      <c r="E232" s="109" t="s">
        <v>172</v>
      </c>
      <c r="F232" s="110">
        <v>8</v>
      </c>
      <c r="G232" s="110">
        <v>2</v>
      </c>
      <c r="H232" s="111" t="s">
        <v>263</v>
      </c>
      <c r="I232" s="109" t="s">
        <v>422</v>
      </c>
      <c r="J232" s="115">
        <v>183</v>
      </c>
      <c r="K232" s="116">
        <v>40507</v>
      </c>
      <c r="L232" s="109" t="s">
        <v>423</v>
      </c>
      <c r="M232" s="115" t="s">
        <v>38</v>
      </c>
      <c r="N232" s="40">
        <v>480.596</v>
      </c>
      <c r="O232" s="40">
        <v>480.594</v>
      </c>
      <c r="P232" s="40">
        <v>381.311</v>
      </c>
      <c r="Q232" s="40">
        <v>364.26</v>
      </c>
      <c r="R232" s="40">
        <v>364.26</v>
      </c>
      <c r="S232" s="41">
        <v>364.26</v>
      </c>
    </row>
    <row r="233" spans="2:19" ht="225.75" thickBot="1">
      <c r="B233" s="106">
        <v>30201</v>
      </c>
      <c r="C233" s="107" t="s">
        <v>696</v>
      </c>
      <c r="D233" s="108">
        <v>602000016</v>
      </c>
      <c r="E233" s="109" t="s">
        <v>167</v>
      </c>
      <c r="F233" s="110">
        <v>1</v>
      </c>
      <c r="G233" s="110">
        <v>13</v>
      </c>
      <c r="H233" s="111" t="s">
        <v>263</v>
      </c>
      <c r="I233" s="109" t="s">
        <v>424</v>
      </c>
      <c r="J233" s="115">
        <v>472</v>
      </c>
      <c r="K233" s="116">
        <v>41989</v>
      </c>
      <c r="L233" s="109" t="s">
        <v>425</v>
      </c>
      <c r="M233" s="109" t="s">
        <v>426</v>
      </c>
      <c r="N233" s="40">
        <v>126.085</v>
      </c>
      <c r="O233" s="40">
        <v>125.99</v>
      </c>
      <c r="P233" s="40">
        <v>72</v>
      </c>
      <c r="Q233" s="40">
        <v>72</v>
      </c>
      <c r="R233" s="40">
        <v>72</v>
      </c>
      <c r="S233" s="41">
        <v>72</v>
      </c>
    </row>
    <row r="234" spans="2:19" ht="180.75" thickBot="1">
      <c r="B234" s="106">
        <v>30201</v>
      </c>
      <c r="C234" s="107" t="s">
        <v>696</v>
      </c>
      <c r="D234" s="108">
        <v>602000017</v>
      </c>
      <c r="E234" s="109" t="s">
        <v>427</v>
      </c>
      <c r="F234" s="110">
        <v>1</v>
      </c>
      <c r="G234" s="110">
        <v>13</v>
      </c>
      <c r="H234" s="111" t="s">
        <v>263</v>
      </c>
      <c r="I234" s="109" t="s">
        <v>428</v>
      </c>
      <c r="J234" s="115">
        <v>99</v>
      </c>
      <c r="K234" s="116">
        <v>41722</v>
      </c>
      <c r="L234" s="109" t="s">
        <v>429</v>
      </c>
      <c r="M234" s="109" t="s">
        <v>242</v>
      </c>
      <c r="N234" s="40">
        <v>989.463</v>
      </c>
      <c r="O234" s="40">
        <v>986.553</v>
      </c>
      <c r="P234" s="40">
        <v>53.236</v>
      </c>
      <c r="Q234" s="40">
        <v>53.236</v>
      </c>
      <c r="R234" s="40">
        <v>53.236</v>
      </c>
      <c r="S234" s="41">
        <v>53.236</v>
      </c>
    </row>
    <row r="235" spans="2:19" ht="57" thickBot="1">
      <c r="B235" s="106">
        <v>30201</v>
      </c>
      <c r="C235" s="107" t="s">
        <v>696</v>
      </c>
      <c r="D235" s="108">
        <v>603010013</v>
      </c>
      <c r="E235" s="109" t="s">
        <v>430</v>
      </c>
      <c r="F235" s="110">
        <v>5</v>
      </c>
      <c r="G235" s="110">
        <v>3</v>
      </c>
      <c r="H235" s="111" t="s">
        <v>263</v>
      </c>
      <c r="I235" s="109" t="s">
        <v>431</v>
      </c>
      <c r="J235" s="115">
        <v>339</v>
      </c>
      <c r="K235" s="116">
        <v>41624</v>
      </c>
      <c r="L235" s="109" t="s">
        <v>367</v>
      </c>
      <c r="M235" s="109" t="s">
        <v>242</v>
      </c>
      <c r="N235" s="40">
        <v>326.631</v>
      </c>
      <c r="O235" s="40">
        <v>326.185</v>
      </c>
      <c r="P235" s="40">
        <v>400</v>
      </c>
      <c r="Q235" s="40">
        <v>0</v>
      </c>
      <c r="R235" s="40">
        <v>0</v>
      </c>
      <c r="S235" s="41">
        <v>0</v>
      </c>
    </row>
    <row r="236" spans="2:19" ht="90.75" thickBot="1">
      <c r="B236" s="106">
        <v>30201</v>
      </c>
      <c r="C236" s="107" t="s">
        <v>696</v>
      </c>
      <c r="D236" s="108">
        <v>603010014</v>
      </c>
      <c r="E236" s="109" t="s">
        <v>432</v>
      </c>
      <c r="F236" s="110">
        <v>3</v>
      </c>
      <c r="G236" s="110">
        <v>14</v>
      </c>
      <c r="H236" s="111" t="s">
        <v>263</v>
      </c>
      <c r="I236" s="109" t="s">
        <v>433</v>
      </c>
      <c r="J236" s="115">
        <v>95</v>
      </c>
      <c r="K236" s="116">
        <v>41718</v>
      </c>
      <c r="L236" s="109" t="s">
        <v>367</v>
      </c>
      <c r="M236" s="109" t="s">
        <v>242</v>
      </c>
      <c r="N236" s="40">
        <v>375</v>
      </c>
      <c r="O236" s="40">
        <v>375</v>
      </c>
      <c r="P236" s="40">
        <v>1137.305</v>
      </c>
      <c r="Q236" s="40">
        <v>573.625</v>
      </c>
      <c r="R236" s="40">
        <v>573.625</v>
      </c>
      <c r="S236" s="41">
        <v>573.625</v>
      </c>
    </row>
    <row r="237" spans="2:19" ht="102" thickBot="1">
      <c r="B237" s="106">
        <v>30201</v>
      </c>
      <c r="C237" s="107" t="s">
        <v>696</v>
      </c>
      <c r="D237" s="108">
        <v>603020001</v>
      </c>
      <c r="E237" s="109" t="s">
        <v>434</v>
      </c>
      <c r="F237" s="110">
        <v>10</v>
      </c>
      <c r="G237" s="110">
        <v>1</v>
      </c>
      <c r="H237" s="117" t="s">
        <v>435</v>
      </c>
      <c r="I237" s="109" t="s">
        <v>436</v>
      </c>
      <c r="J237" s="115">
        <v>353</v>
      </c>
      <c r="K237" s="116">
        <v>41393</v>
      </c>
      <c r="L237" s="109" t="s">
        <v>108</v>
      </c>
      <c r="M237" s="115" t="s">
        <v>437</v>
      </c>
      <c r="N237" s="40">
        <v>691.56</v>
      </c>
      <c r="O237" s="40">
        <v>587.588</v>
      </c>
      <c r="P237" s="40">
        <v>567.84</v>
      </c>
      <c r="Q237" s="40">
        <v>567.84</v>
      </c>
      <c r="R237" s="40">
        <v>567.84</v>
      </c>
      <c r="S237" s="41">
        <v>567.84</v>
      </c>
    </row>
    <row r="238" spans="2:19" ht="79.5" thickBot="1">
      <c r="B238" s="106">
        <v>30201</v>
      </c>
      <c r="C238" s="107" t="s">
        <v>696</v>
      </c>
      <c r="D238" s="108">
        <v>604010003</v>
      </c>
      <c r="E238" s="109" t="s">
        <v>98</v>
      </c>
      <c r="F238" s="110">
        <v>2</v>
      </c>
      <c r="G238" s="110">
        <v>3</v>
      </c>
      <c r="H238" s="111" t="s">
        <v>263</v>
      </c>
      <c r="I238" s="109" t="s">
        <v>438</v>
      </c>
      <c r="J238" s="115">
        <v>38</v>
      </c>
      <c r="K238" s="116">
        <v>42761</v>
      </c>
      <c r="L238" s="109" t="s">
        <v>439</v>
      </c>
      <c r="M238" s="115" t="s">
        <v>440</v>
      </c>
      <c r="N238" s="40">
        <v>1453.383</v>
      </c>
      <c r="O238" s="40">
        <v>1453.383</v>
      </c>
      <c r="P238" s="40">
        <v>1512.8</v>
      </c>
      <c r="Q238" s="40">
        <v>1512.8</v>
      </c>
      <c r="R238" s="40">
        <v>1512.8</v>
      </c>
      <c r="S238" s="41">
        <v>1512.8</v>
      </c>
    </row>
    <row r="239" spans="2:19" ht="102" thickBot="1">
      <c r="B239" s="106">
        <v>30201</v>
      </c>
      <c r="C239" s="107" t="s">
        <v>696</v>
      </c>
      <c r="D239" s="108">
        <v>605021002</v>
      </c>
      <c r="E239" s="109" t="s">
        <v>441</v>
      </c>
      <c r="F239" s="110">
        <v>5</v>
      </c>
      <c r="G239" s="110">
        <v>2</v>
      </c>
      <c r="H239" s="111" t="s">
        <v>263</v>
      </c>
      <c r="I239" s="109" t="s">
        <v>442</v>
      </c>
      <c r="J239" s="115">
        <v>385</v>
      </c>
      <c r="K239" s="116">
        <v>41943</v>
      </c>
      <c r="L239" s="109" t="s">
        <v>413</v>
      </c>
      <c r="M239" s="109" t="s">
        <v>386</v>
      </c>
      <c r="N239" s="40">
        <v>37981.492</v>
      </c>
      <c r="O239" s="40">
        <v>37981.482</v>
      </c>
      <c r="P239" s="40">
        <v>12307.34</v>
      </c>
      <c r="Q239" s="40">
        <v>12861.17</v>
      </c>
      <c r="R239" s="40">
        <v>13375.64</v>
      </c>
      <c r="S239" s="41">
        <v>13375.64</v>
      </c>
    </row>
    <row r="240" spans="2:19" ht="107.25" customHeight="1" thickBot="1">
      <c r="B240" s="106">
        <v>30201</v>
      </c>
      <c r="C240" s="107" t="s">
        <v>696</v>
      </c>
      <c r="D240" s="108">
        <v>605021003</v>
      </c>
      <c r="E240" s="109" t="s">
        <v>368</v>
      </c>
      <c r="F240" s="110">
        <v>1</v>
      </c>
      <c r="G240" s="110">
        <v>4</v>
      </c>
      <c r="H240" s="111" t="s">
        <v>263</v>
      </c>
      <c r="I240" s="109" t="s">
        <v>442</v>
      </c>
      <c r="J240" s="115">
        <v>385</v>
      </c>
      <c r="K240" s="116">
        <v>41943</v>
      </c>
      <c r="L240" s="109" t="s">
        <v>413</v>
      </c>
      <c r="M240" s="109" t="s">
        <v>386</v>
      </c>
      <c r="N240" s="40">
        <v>1346.9</v>
      </c>
      <c r="O240" s="40">
        <v>1346.9</v>
      </c>
      <c r="P240" s="40">
        <v>1759.9</v>
      </c>
      <c r="Q240" s="40">
        <v>0</v>
      </c>
      <c r="R240" s="40">
        <v>0</v>
      </c>
      <c r="S240" s="41">
        <v>0</v>
      </c>
    </row>
    <row r="241" spans="2:19" ht="248.25" thickBot="1">
      <c r="B241" s="106">
        <v>30201</v>
      </c>
      <c r="C241" s="107" t="s">
        <v>696</v>
      </c>
      <c r="D241" s="108">
        <v>605021003</v>
      </c>
      <c r="E241" s="109" t="s">
        <v>368</v>
      </c>
      <c r="F241" s="110">
        <v>4</v>
      </c>
      <c r="G241" s="110">
        <v>9</v>
      </c>
      <c r="H241" s="111" t="s">
        <v>263</v>
      </c>
      <c r="I241" s="109" t="s">
        <v>442</v>
      </c>
      <c r="J241" s="115">
        <v>385</v>
      </c>
      <c r="K241" s="116">
        <v>41943</v>
      </c>
      <c r="L241" s="109" t="s">
        <v>413</v>
      </c>
      <c r="M241" s="109" t="s">
        <v>386</v>
      </c>
      <c r="N241" s="40">
        <v>35976.2</v>
      </c>
      <c r="O241" s="40">
        <v>35479.274</v>
      </c>
      <c r="P241" s="40">
        <v>5117.1</v>
      </c>
      <c r="Q241" s="40">
        <v>0</v>
      </c>
      <c r="R241" s="40">
        <v>0</v>
      </c>
      <c r="S241" s="41">
        <v>0</v>
      </c>
    </row>
    <row r="242" spans="2:19" ht="169.5" thickBot="1">
      <c r="B242" s="106">
        <v>30201</v>
      </c>
      <c r="C242" s="107" t="s">
        <v>696</v>
      </c>
      <c r="D242" s="108">
        <v>605021004</v>
      </c>
      <c r="E242" s="109" t="s">
        <v>443</v>
      </c>
      <c r="F242" s="110">
        <v>5</v>
      </c>
      <c r="G242" s="110">
        <v>1</v>
      </c>
      <c r="H242" s="111" t="s">
        <v>263</v>
      </c>
      <c r="I242" s="109" t="s">
        <v>444</v>
      </c>
      <c r="J242" s="115">
        <v>385</v>
      </c>
      <c r="K242" s="116">
        <v>41913</v>
      </c>
      <c r="L242" s="109" t="s">
        <v>413</v>
      </c>
      <c r="M242" s="109" t="s">
        <v>386</v>
      </c>
      <c r="N242" s="40">
        <v>8546.43</v>
      </c>
      <c r="O242" s="40">
        <v>6119.483</v>
      </c>
      <c r="P242" s="40">
        <v>0</v>
      </c>
      <c r="Q242" s="40">
        <v>0</v>
      </c>
      <c r="R242" s="40">
        <v>0</v>
      </c>
      <c r="S242" s="41">
        <v>0</v>
      </c>
    </row>
    <row r="243" spans="2:19" ht="169.5" thickBot="1">
      <c r="B243" s="106">
        <v>30201</v>
      </c>
      <c r="C243" s="107" t="s">
        <v>696</v>
      </c>
      <c r="D243" s="108">
        <v>605021004</v>
      </c>
      <c r="E243" s="109" t="s">
        <v>443</v>
      </c>
      <c r="F243" s="110">
        <v>5</v>
      </c>
      <c r="G243" s="110">
        <v>2</v>
      </c>
      <c r="H243" s="111" t="s">
        <v>263</v>
      </c>
      <c r="I243" s="109" t="s">
        <v>444</v>
      </c>
      <c r="J243" s="115">
        <v>385</v>
      </c>
      <c r="K243" s="116">
        <v>41944</v>
      </c>
      <c r="L243" s="109" t="s">
        <v>413</v>
      </c>
      <c r="M243" s="109" t="s">
        <v>386</v>
      </c>
      <c r="N243" s="40">
        <v>18331.389</v>
      </c>
      <c r="O243" s="40">
        <v>16727.161</v>
      </c>
      <c r="P243" s="40">
        <v>13751.8</v>
      </c>
      <c r="Q243" s="40">
        <v>14495.2</v>
      </c>
      <c r="R243" s="40">
        <v>14495.2</v>
      </c>
      <c r="S243" s="41">
        <v>14495.2</v>
      </c>
    </row>
    <row r="244" spans="2:19" ht="169.5" thickBot="1">
      <c r="B244" s="106">
        <v>30201</v>
      </c>
      <c r="C244" s="107" t="s">
        <v>696</v>
      </c>
      <c r="D244" s="108">
        <v>605021004</v>
      </c>
      <c r="E244" s="109" t="s">
        <v>443</v>
      </c>
      <c r="F244" s="110">
        <v>8</v>
      </c>
      <c r="G244" s="110">
        <v>1</v>
      </c>
      <c r="H244" s="111" t="s">
        <v>263</v>
      </c>
      <c r="I244" s="109" t="s">
        <v>444</v>
      </c>
      <c r="J244" s="115">
        <v>385</v>
      </c>
      <c r="K244" s="116">
        <v>41944</v>
      </c>
      <c r="L244" s="109" t="s">
        <v>413</v>
      </c>
      <c r="M244" s="109" t="s">
        <v>386</v>
      </c>
      <c r="N244" s="40">
        <v>1262</v>
      </c>
      <c r="O244" s="40">
        <v>1262</v>
      </c>
      <c r="P244" s="40">
        <v>0</v>
      </c>
      <c r="Q244" s="40">
        <v>0</v>
      </c>
      <c r="R244" s="40">
        <v>0</v>
      </c>
      <c r="S244" s="41">
        <v>0</v>
      </c>
    </row>
    <row r="245" spans="2:19" ht="111" customHeight="1" thickBot="1">
      <c r="B245" s="106">
        <v>30201</v>
      </c>
      <c r="C245" s="107" t="s">
        <v>696</v>
      </c>
      <c r="D245" s="108">
        <v>605021009</v>
      </c>
      <c r="E245" s="109" t="s">
        <v>380</v>
      </c>
      <c r="F245" s="110">
        <v>3</v>
      </c>
      <c r="G245" s="110">
        <v>14</v>
      </c>
      <c r="H245" s="111" t="s">
        <v>263</v>
      </c>
      <c r="I245" s="109" t="s">
        <v>444</v>
      </c>
      <c r="J245" s="115">
        <v>385</v>
      </c>
      <c r="K245" s="116">
        <v>41944</v>
      </c>
      <c r="L245" s="109" t="s">
        <v>413</v>
      </c>
      <c r="M245" s="109" t="s">
        <v>386</v>
      </c>
      <c r="N245" s="40">
        <v>0</v>
      </c>
      <c r="O245" s="40">
        <v>0</v>
      </c>
      <c r="P245" s="40">
        <v>1702.1</v>
      </c>
      <c r="Q245" s="40">
        <v>0</v>
      </c>
      <c r="R245" s="40">
        <v>0</v>
      </c>
      <c r="S245" s="41">
        <v>0</v>
      </c>
    </row>
    <row r="246" spans="2:19" ht="409.5" customHeight="1" thickBot="1">
      <c r="B246" s="118">
        <v>30201</v>
      </c>
      <c r="C246" s="107" t="s">
        <v>696</v>
      </c>
      <c r="D246" s="119">
        <v>605021020</v>
      </c>
      <c r="E246" s="120" t="s">
        <v>445</v>
      </c>
      <c r="F246" s="121">
        <v>4</v>
      </c>
      <c r="G246" s="121">
        <v>12</v>
      </c>
      <c r="H246" s="111" t="s">
        <v>263</v>
      </c>
      <c r="I246" s="109" t="s">
        <v>442</v>
      </c>
      <c r="J246" s="115">
        <v>385</v>
      </c>
      <c r="K246" s="116">
        <v>41944</v>
      </c>
      <c r="L246" s="109" t="s">
        <v>413</v>
      </c>
      <c r="M246" s="109" t="s">
        <v>386</v>
      </c>
      <c r="N246" s="44">
        <v>0</v>
      </c>
      <c r="O246" s="44">
        <v>0</v>
      </c>
      <c r="P246" s="44">
        <v>1800</v>
      </c>
      <c r="Q246" s="44">
        <v>0</v>
      </c>
      <c r="R246" s="44">
        <v>0</v>
      </c>
      <c r="S246" s="45">
        <v>0</v>
      </c>
    </row>
    <row r="247" spans="2:19" ht="15.75" customHeight="1" hidden="1" thickBot="1">
      <c r="B247" s="122"/>
      <c r="C247" s="122"/>
      <c r="D247" s="122"/>
      <c r="E247" s="123"/>
      <c r="F247" s="124"/>
      <c r="G247" s="124"/>
      <c r="H247" s="124"/>
      <c r="I247" s="123"/>
      <c r="J247" s="74"/>
      <c r="K247" s="74"/>
      <c r="L247" s="123"/>
      <c r="M247" s="74"/>
      <c r="N247" s="46">
        <v>277851.536</v>
      </c>
      <c r="O247" s="46">
        <v>253818.324</v>
      </c>
      <c r="P247" s="46">
        <v>177426.87</v>
      </c>
      <c r="Q247" s="46">
        <v>167021.57</v>
      </c>
      <c r="R247" s="46">
        <v>165046.51</v>
      </c>
      <c r="S247" s="46">
        <v>165046.51</v>
      </c>
    </row>
    <row r="248" spans="2:19" ht="102" thickBot="1">
      <c r="B248" s="125">
        <v>30202</v>
      </c>
      <c r="C248" s="107" t="s">
        <v>697</v>
      </c>
      <c r="D248" s="126">
        <v>601010001</v>
      </c>
      <c r="E248" s="112" t="s">
        <v>361</v>
      </c>
      <c r="F248" s="127">
        <v>1</v>
      </c>
      <c r="G248" s="127">
        <v>11</v>
      </c>
      <c r="H248" s="111" t="s">
        <v>262</v>
      </c>
      <c r="I248" s="112" t="s">
        <v>446</v>
      </c>
      <c r="J248" s="113">
        <v>2062</v>
      </c>
      <c r="K248" s="114">
        <v>42291</v>
      </c>
      <c r="L248" s="112" t="s">
        <v>35</v>
      </c>
      <c r="M248" s="112" t="s">
        <v>276</v>
      </c>
      <c r="N248" s="38">
        <v>70</v>
      </c>
      <c r="O248" s="38">
        <v>0</v>
      </c>
      <c r="P248" s="38">
        <v>470</v>
      </c>
      <c r="Q248" s="38">
        <v>470</v>
      </c>
      <c r="R248" s="38">
        <v>470</v>
      </c>
      <c r="S248" s="39">
        <v>470</v>
      </c>
    </row>
    <row r="249" spans="2:19" ht="104.25" customHeight="1" thickBot="1">
      <c r="B249" s="106">
        <v>30202</v>
      </c>
      <c r="C249" s="107" t="s">
        <v>697</v>
      </c>
      <c r="D249" s="108">
        <v>601010001</v>
      </c>
      <c r="E249" s="109" t="s">
        <v>361</v>
      </c>
      <c r="F249" s="110">
        <v>1</v>
      </c>
      <c r="G249" s="110">
        <v>13</v>
      </c>
      <c r="H249" s="111" t="s">
        <v>262</v>
      </c>
      <c r="I249" s="112" t="s">
        <v>446</v>
      </c>
      <c r="J249" s="113">
        <v>2062</v>
      </c>
      <c r="K249" s="114">
        <v>42291</v>
      </c>
      <c r="L249" s="112" t="s">
        <v>35</v>
      </c>
      <c r="M249" s="112" t="s">
        <v>276</v>
      </c>
      <c r="N249" s="40">
        <v>0</v>
      </c>
      <c r="O249" s="40">
        <v>0</v>
      </c>
      <c r="P249" s="40">
        <v>0</v>
      </c>
      <c r="Q249" s="40">
        <v>3036.5</v>
      </c>
      <c r="R249" s="40">
        <v>6829.7</v>
      </c>
      <c r="S249" s="41">
        <v>6829.7</v>
      </c>
    </row>
    <row r="250" spans="2:19" ht="259.5" thickBot="1">
      <c r="B250" s="106">
        <v>30202</v>
      </c>
      <c r="C250" s="107" t="s">
        <v>697</v>
      </c>
      <c r="D250" s="108">
        <v>601010003</v>
      </c>
      <c r="E250" s="109" t="s">
        <v>365</v>
      </c>
      <c r="F250" s="110">
        <v>1</v>
      </c>
      <c r="G250" s="110">
        <v>13</v>
      </c>
      <c r="H250" s="111" t="s">
        <v>231</v>
      </c>
      <c r="I250" s="109" t="s">
        <v>447</v>
      </c>
      <c r="J250" s="115" t="s">
        <v>448</v>
      </c>
      <c r="K250" s="116">
        <v>41556</v>
      </c>
      <c r="L250" s="109" t="s">
        <v>449</v>
      </c>
      <c r="M250" s="112" t="s">
        <v>236</v>
      </c>
      <c r="N250" s="40">
        <v>3203.107</v>
      </c>
      <c r="O250" s="40">
        <v>2887.353</v>
      </c>
      <c r="P250" s="40">
        <v>3941.52</v>
      </c>
      <c r="Q250" s="40">
        <v>3841.52</v>
      </c>
      <c r="R250" s="40">
        <v>1648.12</v>
      </c>
      <c r="S250" s="41">
        <v>1648.12</v>
      </c>
    </row>
    <row r="251" spans="2:19" ht="259.5" thickBot="1">
      <c r="B251" s="106">
        <v>30202</v>
      </c>
      <c r="C251" s="107" t="s">
        <v>697</v>
      </c>
      <c r="D251" s="108">
        <v>601010003</v>
      </c>
      <c r="E251" s="109" t="s">
        <v>365</v>
      </c>
      <c r="F251" s="110">
        <v>3</v>
      </c>
      <c r="G251" s="110">
        <v>9</v>
      </c>
      <c r="H251" s="111" t="s">
        <v>231</v>
      </c>
      <c r="I251" s="109" t="s">
        <v>447</v>
      </c>
      <c r="J251" s="115" t="s">
        <v>448</v>
      </c>
      <c r="K251" s="116">
        <v>41556</v>
      </c>
      <c r="L251" s="109" t="s">
        <v>449</v>
      </c>
      <c r="M251" s="112" t="s">
        <v>236</v>
      </c>
      <c r="N251" s="40">
        <v>4179.321</v>
      </c>
      <c r="O251" s="40">
        <v>4179.321</v>
      </c>
      <c r="P251" s="40">
        <v>4663.687</v>
      </c>
      <c r="Q251" s="40">
        <v>4663.7</v>
      </c>
      <c r="R251" s="40">
        <v>4663.7</v>
      </c>
      <c r="S251" s="41">
        <v>4663.7</v>
      </c>
    </row>
    <row r="252" spans="2:19" ht="259.5" thickBot="1">
      <c r="B252" s="106">
        <v>30202</v>
      </c>
      <c r="C252" s="107" t="s">
        <v>697</v>
      </c>
      <c r="D252" s="108">
        <v>601010003</v>
      </c>
      <c r="E252" s="109" t="s">
        <v>365</v>
      </c>
      <c r="F252" s="110">
        <v>4</v>
      </c>
      <c r="G252" s="110">
        <v>12</v>
      </c>
      <c r="H252" s="111" t="s">
        <v>231</v>
      </c>
      <c r="I252" s="109" t="s">
        <v>447</v>
      </c>
      <c r="J252" s="115" t="s">
        <v>448</v>
      </c>
      <c r="K252" s="116">
        <v>41556</v>
      </c>
      <c r="L252" s="109" t="s">
        <v>449</v>
      </c>
      <c r="M252" s="112" t="s">
        <v>236</v>
      </c>
      <c r="N252" s="40">
        <v>552.05</v>
      </c>
      <c r="O252" s="40">
        <v>552.05</v>
      </c>
      <c r="P252" s="40">
        <v>0</v>
      </c>
      <c r="Q252" s="40">
        <v>0</v>
      </c>
      <c r="R252" s="40">
        <v>0</v>
      </c>
      <c r="S252" s="41">
        <v>0</v>
      </c>
    </row>
    <row r="253" spans="2:19" ht="259.5" thickBot="1">
      <c r="B253" s="106">
        <v>30202</v>
      </c>
      <c r="C253" s="107" t="s">
        <v>697</v>
      </c>
      <c r="D253" s="108">
        <v>601010003</v>
      </c>
      <c r="E253" s="109" t="s">
        <v>365</v>
      </c>
      <c r="F253" s="110">
        <v>5</v>
      </c>
      <c r="G253" s="110">
        <v>1</v>
      </c>
      <c r="H253" s="111" t="s">
        <v>231</v>
      </c>
      <c r="I253" s="109" t="s">
        <v>447</v>
      </c>
      <c r="J253" s="115" t="s">
        <v>448</v>
      </c>
      <c r="K253" s="116">
        <v>41556</v>
      </c>
      <c r="L253" s="109" t="s">
        <v>449</v>
      </c>
      <c r="M253" s="112" t="s">
        <v>236</v>
      </c>
      <c r="N253" s="40">
        <v>3249.615</v>
      </c>
      <c r="O253" s="40">
        <v>3213.279</v>
      </c>
      <c r="P253" s="40">
        <v>3700.75</v>
      </c>
      <c r="Q253" s="40">
        <v>3382.8</v>
      </c>
      <c r="R253" s="40">
        <v>2246.8</v>
      </c>
      <c r="S253" s="41">
        <v>2246.8</v>
      </c>
    </row>
    <row r="254" spans="2:19" ht="284.25" customHeight="1" thickBot="1">
      <c r="B254" s="106">
        <v>30202</v>
      </c>
      <c r="C254" s="107" t="s">
        <v>697</v>
      </c>
      <c r="D254" s="108">
        <v>601010004</v>
      </c>
      <c r="E254" s="109" t="s">
        <v>441</v>
      </c>
      <c r="F254" s="110">
        <v>1</v>
      </c>
      <c r="G254" s="110">
        <v>13</v>
      </c>
      <c r="H254" s="111" t="s">
        <v>231</v>
      </c>
      <c r="I254" s="109" t="s">
        <v>450</v>
      </c>
      <c r="J254" s="115" t="s">
        <v>451</v>
      </c>
      <c r="K254" s="116">
        <v>41556</v>
      </c>
      <c r="L254" s="109" t="s">
        <v>452</v>
      </c>
      <c r="M254" s="112" t="s">
        <v>274</v>
      </c>
      <c r="N254" s="40">
        <v>0</v>
      </c>
      <c r="O254" s="40">
        <v>0</v>
      </c>
      <c r="P254" s="40">
        <v>100</v>
      </c>
      <c r="Q254" s="40">
        <v>0</v>
      </c>
      <c r="R254" s="40">
        <v>0</v>
      </c>
      <c r="S254" s="41">
        <v>0</v>
      </c>
    </row>
    <row r="255" spans="2:19" ht="409.5" thickBot="1">
      <c r="B255" s="106">
        <v>30202</v>
      </c>
      <c r="C255" s="107" t="s">
        <v>697</v>
      </c>
      <c r="D255" s="108">
        <v>601010004</v>
      </c>
      <c r="E255" s="109" t="s">
        <v>441</v>
      </c>
      <c r="F255" s="110">
        <v>5</v>
      </c>
      <c r="G255" s="110">
        <v>2</v>
      </c>
      <c r="H255" s="111" t="s">
        <v>231</v>
      </c>
      <c r="I255" s="109" t="s">
        <v>450</v>
      </c>
      <c r="J255" s="115" t="s">
        <v>451</v>
      </c>
      <c r="K255" s="116">
        <v>41556</v>
      </c>
      <c r="L255" s="109" t="s">
        <v>452</v>
      </c>
      <c r="M255" s="112" t="s">
        <v>274</v>
      </c>
      <c r="N255" s="40">
        <v>888.682</v>
      </c>
      <c r="O255" s="40">
        <v>888.631</v>
      </c>
      <c r="P255" s="40">
        <v>700</v>
      </c>
      <c r="Q255" s="40">
        <v>700</v>
      </c>
      <c r="R255" s="40">
        <v>700</v>
      </c>
      <c r="S255" s="41">
        <v>700</v>
      </c>
    </row>
    <row r="256" spans="2:19" ht="409.5" thickBot="1">
      <c r="B256" s="106">
        <v>30202</v>
      </c>
      <c r="C256" s="107" t="s">
        <v>697</v>
      </c>
      <c r="D256" s="108">
        <v>601010004</v>
      </c>
      <c r="E256" s="109" t="s">
        <v>441</v>
      </c>
      <c r="F256" s="110">
        <v>8</v>
      </c>
      <c r="G256" s="110">
        <v>1</v>
      </c>
      <c r="H256" s="111" t="s">
        <v>231</v>
      </c>
      <c r="I256" s="109" t="s">
        <v>450</v>
      </c>
      <c r="J256" s="115" t="s">
        <v>451</v>
      </c>
      <c r="K256" s="116">
        <v>41556</v>
      </c>
      <c r="L256" s="109" t="s">
        <v>452</v>
      </c>
      <c r="M256" s="112" t="s">
        <v>274</v>
      </c>
      <c r="N256" s="40">
        <v>0</v>
      </c>
      <c r="O256" s="40">
        <v>0</v>
      </c>
      <c r="P256" s="40">
        <v>200</v>
      </c>
      <c r="Q256" s="40">
        <v>0</v>
      </c>
      <c r="R256" s="40">
        <v>0</v>
      </c>
      <c r="S256" s="41">
        <v>0</v>
      </c>
    </row>
    <row r="257" spans="2:19" ht="266.25" customHeight="1" thickBot="1">
      <c r="B257" s="106">
        <v>30202</v>
      </c>
      <c r="C257" s="107" t="s">
        <v>697</v>
      </c>
      <c r="D257" s="108">
        <v>601010005</v>
      </c>
      <c r="E257" s="109" t="s">
        <v>368</v>
      </c>
      <c r="F257" s="110">
        <v>4</v>
      </c>
      <c r="G257" s="110">
        <v>9</v>
      </c>
      <c r="H257" s="111" t="s">
        <v>231</v>
      </c>
      <c r="I257" s="109" t="s">
        <v>453</v>
      </c>
      <c r="J257" s="115" t="s">
        <v>232</v>
      </c>
      <c r="K257" s="116">
        <v>41556</v>
      </c>
      <c r="L257" s="109" t="s">
        <v>452</v>
      </c>
      <c r="M257" s="112" t="s">
        <v>274</v>
      </c>
      <c r="N257" s="40">
        <v>22720.448</v>
      </c>
      <c r="O257" s="40">
        <v>21155.713</v>
      </c>
      <c r="P257" s="40">
        <v>26899.31</v>
      </c>
      <c r="Q257" s="40">
        <v>28298.1</v>
      </c>
      <c r="R257" s="40">
        <v>29684.73</v>
      </c>
      <c r="S257" s="41">
        <v>29684.73</v>
      </c>
    </row>
    <row r="258" spans="2:19" ht="186" customHeight="1" thickBot="1">
      <c r="B258" s="106">
        <v>30202</v>
      </c>
      <c r="C258" s="107" t="s">
        <v>697</v>
      </c>
      <c r="D258" s="108">
        <v>601010006</v>
      </c>
      <c r="E258" s="109" t="s">
        <v>443</v>
      </c>
      <c r="F258" s="110">
        <v>5</v>
      </c>
      <c r="G258" s="110">
        <v>1</v>
      </c>
      <c r="H258" s="111" t="s">
        <v>231</v>
      </c>
      <c r="I258" s="109" t="s">
        <v>454</v>
      </c>
      <c r="J258" s="115">
        <v>423</v>
      </c>
      <c r="K258" s="116">
        <v>41556</v>
      </c>
      <c r="L258" s="109" t="s">
        <v>35</v>
      </c>
      <c r="M258" s="112" t="s">
        <v>274</v>
      </c>
      <c r="N258" s="40">
        <v>8275.08</v>
      </c>
      <c r="O258" s="40">
        <v>8275.08</v>
      </c>
      <c r="P258" s="40">
        <v>8132.2</v>
      </c>
      <c r="Q258" s="40">
        <v>8109.06</v>
      </c>
      <c r="R258" s="40">
        <v>8292.78</v>
      </c>
      <c r="S258" s="41">
        <v>8292.78</v>
      </c>
    </row>
    <row r="259" spans="2:19" ht="90.75" thickBot="1">
      <c r="B259" s="106">
        <v>30202</v>
      </c>
      <c r="C259" s="107" t="s">
        <v>697</v>
      </c>
      <c r="D259" s="108">
        <v>601010007</v>
      </c>
      <c r="E259" s="109" t="s">
        <v>455</v>
      </c>
      <c r="F259" s="110">
        <v>4</v>
      </c>
      <c r="G259" s="110">
        <v>8</v>
      </c>
      <c r="H259" s="111" t="s">
        <v>231</v>
      </c>
      <c r="I259" s="109" t="s">
        <v>456</v>
      </c>
      <c r="J259" s="115">
        <v>418</v>
      </c>
      <c r="K259" s="116">
        <v>41556</v>
      </c>
      <c r="L259" s="109" t="s">
        <v>457</v>
      </c>
      <c r="M259" s="112" t="s">
        <v>236</v>
      </c>
      <c r="N259" s="40">
        <v>2270.406</v>
      </c>
      <c r="O259" s="40">
        <v>2078.212</v>
      </c>
      <c r="P259" s="40">
        <v>2333.736</v>
      </c>
      <c r="Q259" s="40">
        <v>2340</v>
      </c>
      <c r="R259" s="40">
        <v>2340</v>
      </c>
      <c r="S259" s="41">
        <v>2340</v>
      </c>
    </row>
    <row r="260" spans="2:19" ht="124.5" thickBot="1">
      <c r="B260" s="106">
        <v>30202</v>
      </c>
      <c r="C260" s="107" t="s">
        <v>697</v>
      </c>
      <c r="D260" s="108">
        <v>601010008</v>
      </c>
      <c r="E260" s="109" t="s">
        <v>371</v>
      </c>
      <c r="F260" s="110">
        <v>3</v>
      </c>
      <c r="G260" s="110">
        <v>9</v>
      </c>
      <c r="H260" s="111" t="s">
        <v>231</v>
      </c>
      <c r="I260" s="109" t="s">
        <v>458</v>
      </c>
      <c r="J260" s="115" t="s">
        <v>243</v>
      </c>
      <c r="K260" s="116">
        <v>41556</v>
      </c>
      <c r="L260" s="109" t="s">
        <v>459</v>
      </c>
      <c r="M260" s="112" t="s">
        <v>274</v>
      </c>
      <c r="N260" s="40">
        <v>4</v>
      </c>
      <c r="O260" s="40">
        <v>4</v>
      </c>
      <c r="P260" s="40">
        <v>4</v>
      </c>
      <c r="Q260" s="40">
        <v>4</v>
      </c>
      <c r="R260" s="40">
        <v>4</v>
      </c>
      <c r="S260" s="41">
        <v>4</v>
      </c>
    </row>
    <row r="261" spans="2:19" ht="158.25" thickBot="1">
      <c r="B261" s="106">
        <v>30202</v>
      </c>
      <c r="C261" s="107" t="s">
        <v>697</v>
      </c>
      <c r="D261" s="108">
        <v>601010010</v>
      </c>
      <c r="E261" s="109" t="s">
        <v>378</v>
      </c>
      <c r="F261" s="110">
        <v>3</v>
      </c>
      <c r="G261" s="110">
        <v>9</v>
      </c>
      <c r="H261" s="111" t="s">
        <v>231</v>
      </c>
      <c r="I261" s="109" t="s">
        <v>460</v>
      </c>
      <c r="J261" s="115" t="s">
        <v>0</v>
      </c>
      <c r="K261" s="115" t="s">
        <v>461</v>
      </c>
      <c r="L261" s="109" t="s">
        <v>462</v>
      </c>
      <c r="M261" s="112" t="s">
        <v>274</v>
      </c>
      <c r="N261" s="40">
        <v>127.25</v>
      </c>
      <c r="O261" s="40">
        <v>121.458</v>
      </c>
      <c r="P261" s="40">
        <v>412</v>
      </c>
      <c r="Q261" s="40">
        <v>170</v>
      </c>
      <c r="R261" s="40">
        <v>80</v>
      </c>
      <c r="S261" s="41">
        <v>80</v>
      </c>
    </row>
    <row r="262" spans="2:19" ht="113.25" thickBot="1">
      <c r="B262" s="106">
        <v>30202</v>
      </c>
      <c r="C262" s="107" t="s">
        <v>697</v>
      </c>
      <c r="D262" s="108">
        <v>601010011</v>
      </c>
      <c r="E262" s="109" t="s">
        <v>380</v>
      </c>
      <c r="F262" s="110">
        <v>3</v>
      </c>
      <c r="G262" s="110">
        <v>9</v>
      </c>
      <c r="H262" s="111" t="s">
        <v>231</v>
      </c>
      <c r="I262" s="109" t="s">
        <v>463</v>
      </c>
      <c r="J262" s="115" t="s">
        <v>0</v>
      </c>
      <c r="K262" s="115" t="s">
        <v>461</v>
      </c>
      <c r="L262" s="109" t="s">
        <v>462</v>
      </c>
      <c r="M262" s="112" t="s">
        <v>274</v>
      </c>
      <c r="N262" s="40">
        <v>411.628</v>
      </c>
      <c r="O262" s="40">
        <v>386.519</v>
      </c>
      <c r="P262" s="40">
        <v>420</v>
      </c>
      <c r="Q262" s="40">
        <v>420</v>
      </c>
      <c r="R262" s="40">
        <v>320</v>
      </c>
      <c r="S262" s="41">
        <v>320</v>
      </c>
    </row>
    <row r="263" spans="2:19" ht="57" thickBot="1">
      <c r="B263" s="106">
        <v>30202</v>
      </c>
      <c r="C263" s="107" t="s">
        <v>697</v>
      </c>
      <c r="D263" s="108">
        <v>601010012</v>
      </c>
      <c r="E263" s="109" t="s">
        <v>464</v>
      </c>
      <c r="F263" s="110">
        <v>4</v>
      </c>
      <c r="G263" s="110">
        <v>10</v>
      </c>
      <c r="H263" s="110" t="s">
        <v>374</v>
      </c>
      <c r="I263" s="109" t="s">
        <v>465</v>
      </c>
      <c r="J263" s="115" t="s">
        <v>466</v>
      </c>
      <c r="K263" s="116">
        <v>37900</v>
      </c>
      <c r="L263" s="109" t="s">
        <v>35</v>
      </c>
      <c r="M263" s="115" t="s">
        <v>81</v>
      </c>
      <c r="N263" s="40">
        <v>77.41</v>
      </c>
      <c r="O263" s="40">
        <v>77.41</v>
      </c>
      <c r="P263" s="40">
        <v>59.66</v>
      </c>
      <c r="Q263" s="40">
        <v>59.66</v>
      </c>
      <c r="R263" s="40">
        <v>59.66</v>
      </c>
      <c r="S263" s="41">
        <v>59.66</v>
      </c>
    </row>
    <row r="264" spans="2:19" ht="79.5" thickBot="1">
      <c r="B264" s="106">
        <v>30202</v>
      </c>
      <c r="C264" s="107" t="s">
        <v>697</v>
      </c>
      <c r="D264" s="108">
        <v>601010014</v>
      </c>
      <c r="E264" s="109" t="s">
        <v>383</v>
      </c>
      <c r="F264" s="110">
        <v>4</v>
      </c>
      <c r="G264" s="110">
        <v>12</v>
      </c>
      <c r="H264" s="111" t="s">
        <v>231</v>
      </c>
      <c r="I264" s="109" t="s">
        <v>467</v>
      </c>
      <c r="J264" s="115" t="s">
        <v>300</v>
      </c>
      <c r="K264" s="116">
        <v>41556</v>
      </c>
      <c r="L264" s="109" t="s">
        <v>35</v>
      </c>
      <c r="M264" s="112" t="s">
        <v>274</v>
      </c>
      <c r="N264" s="40">
        <v>79.083</v>
      </c>
      <c r="O264" s="40">
        <v>0</v>
      </c>
      <c r="P264" s="40">
        <v>0</v>
      </c>
      <c r="Q264" s="40">
        <v>0</v>
      </c>
      <c r="R264" s="40">
        <v>0</v>
      </c>
      <c r="S264" s="41">
        <v>0</v>
      </c>
    </row>
    <row r="265" spans="2:19" ht="79.5" thickBot="1">
      <c r="B265" s="106">
        <v>30202</v>
      </c>
      <c r="C265" s="107" t="s">
        <v>697</v>
      </c>
      <c r="D265" s="108">
        <v>601010014</v>
      </c>
      <c r="E265" s="109" t="s">
        <v>383</v>
      </c>
      <c r="F265" s="110">
        <v>8</v>
      </c>
      <c r="G265" s="110">
        <v>1</v>
      </c>
      <c r="H265" s="111" t="s">
        <v>231</v>
      </c>
      <c r="I265" s="109" t="s">
        <v>467</v>
      </c>
      <c r="J265" s="115" t="s">
        <v>300</v>
      </c>
      <c r="K265" s="115" t="s">
        <v>461</v>
      </c>
      <c r="L265" s="109" t="s">
        <v>35</v>
      </c>
      <c r="M265" s="112" t="s">
        <v>274</v>
      </c>
      <c r="N265" s="40">
        <v>11106.098</v>
      </c>
      <c r="O265" s="40">
        <v>10916.148</v>
      </c>
      <c r="P265" s="40">
        <v>10449.714</v>
      </c>
      <c r="Q265" s="40">
        <v>10011.872</v>
      </c>
      <c r="R265" s="40">
        <v>9282.196</v>
      </c>
      <c r="S265" s="41">
        <v>9282.196</v>
      </c>
    </row>
    <row r="266" spans="2:19" ht="79.5" thickBot="1">
      <c r="B266" s="106">
        <v>30202</v>
      </c>
      <c r="C266" s="107" t="s">
        <v>697</v>
      </c>
      <c r="D266" s="108">
        <v>601010014</v>
      </c>
      <c r="E266" s="109" t="s">
        <v>383</v>
      </c>
      <c r="F266" s="110">
        <v>8</v>
      </c>
      <c r="G266" s="110">
        <v>2</v>
      </c>
      <c r="H266" s="111" t="s">
        <v>231</v>
      </c>
      <c r="I266" s="109" t="s">
        <v>467</v>
      </c>
      <c r="J266" s="115" t="s">
        <v>300</v>
      </c>
      <c r="K266" s="115" t="s">
        <v>461</v>
      </c>
      <c r="L266" s="109" t="s">
        <v>35</v>
      </c>
      <c r="M266" s="112" t="s">
        <v>274</v>
      </c>
      <c r="N266" s="40">
        <v>363.636</v>
      </c>
      <c r="O266" s="40">
        <v>363.445</v>
      </c>
      <c r="P266" s="40">
        <v>346.319</v>
      </c>
      <c r="Q266" s="40">
        <v>346.319</v>
      </c>
      <c r="R266" s="40">
        <v>346.319</v>
      </c>
      <c r="S266" s="41">
        <v>346.319</v>
      </c>
    </row>
    <row r="267" spans="2:19" ht="57" thickBot="1">
      <c r="B267" s="106">
        <v>30202</v>
      </c>
      <c r="C267" s="107" t="s">
        <v>697</v>
      </c>
      <c r="D267" s="108">
        <v>601010014</v>
      </c>
      <c r="E267" s="109" t="s">
        <v>383</v>
      </c>
      <c r="F267" s="110">
        <v>8</v>
      </c>
      <c r="G267" s="110">
        <v>4</v>
      </c>
      <c r="H267" s="110" t="s">
        <v>374</v>
      </c>
      <c r="I267" s="109" t="s">
        <v>465</v>
      </c>
      <c r="J267" s="115" t="s">
        <v>468</v>
      </c>
      <c r="K267" s="116">
        <v>37900</v>
      </c>
      <c r="L267" s="109" t="s">
        <v>35</v>
      </c>
      <c r="M267" s="115" t="s">
        <v>81</v>
      </c>
      <c r="N267" s="40">
        <v>499.5</v>
      </c>
      <c r="O267" s="40">
        <v>459.241</v>
      </c>
      <c r="P267" s="40">
        <v>184.4</v>
      </c>
      <c r="Q267" s="40">
        <v>184.4</v>
      </c>
      <c r="R267" s="40">
        <v>184.4</v>
      </c>
      <c r="S267" s="41">
        <v>184.4</v>
      </c>
    </row>
    <row r="268" spans="2:19" ht="102" thickBot="1">
      <c r="B268" s="106">
        <v>30202</v>
      </c>
      <c r="C268" s="107" t="s">
        <v>697</v>
      </c>
      <c r="D268" s="108">
        <v>601010017</v>
      </c>
      <c r="E268" s="109" t="s">
        <v>391</v>
      </c>
      <c r="F268" s="110">
        <v>11</v>
      </c>
      <c r="G268" s="110">
        <v>1</v>
      </c>
      <c r="H268" s="110" t="s">
        <v>374</v>
      </c>
      <c r="I268" s="109" t="s">
        <v>465</v>
      </c>
      <c r="J268" s="115" t="s">
        <v>468</v>
      </c>
      <c r="K268" s="116">
        <v>37900</v>
      </c>
      <c r="L268" s="109" t="s">
        <v>35</v>
      </c>
      <c r="M268" s="115" t="s">
        <v>81</v>
      </c>
      <c r="N268" s="40">
        <v>95.663</v>
      </c>
      <c r="O268" s="40">
        <v>72.837</v>
      </c>
      <c r="P268" s="40">
        <v>100</v>
      </c>
      <c r="Q268" s="40">
        <v>100</v>
      </c>
      <c r="R268" s="40">
        <v>100</v>
      </c>
      <c r="S268" s="41">
        <v>100</v>
      </c>
    </row>
    <row r="269" spans="2:19" ht="372" thickBot="1">
      <c r="B269" s="106">
        <v>30202</v>
      </c>
      <c r="C269" s="107" t="s">
        <v>697</v>
      </c>
      <c r="D269" s="108">
        <v>601010021</v>
      </c>
      <c r="E269" s="109" t="s">
        <v>398</v>
      </c>
      <c r="F269" s="110">
        <v>5</v>
      </c>
      <c r="G269" s="110">
        <v>3</v>
      </c>
      <c r="H269" s="117" t="s">
        <v>469</v>
      </c>
      <c r="I269" s="109" t="s">
        <v>470</v>
      </c>
      <c r="J269" s="115">
        <v>429</v>
      </c>
      <c r="K269" s="116">
        <v>41628</v>
      </c>
      <c r="L269" s="109" t="s">
        <v>35</v>
      </c>
      <c r="M269" s="112" t="s">
        <v>236</v>
      </c>
      <c r="N269" s="40">
        <v>11372.904</v>
      </c>
      <c r="O269" s="40">
        <v>9927.663</v>
      </c>
      <c r="P269" s="40">
        <v>6873.871</v>
      </c>
      <c r="Q269" s="40">
        <v>6255.691</v>
      </c>
      <c r="R269" s="40">
        <v>6255.691</v>
      </c>
      <c r="S269" s="41">
        <v>6255.691</v>
      </c>
    </row>
    <row r="270" spans="2:19" ht="372" thickBot="1">
      <c r="B270" s="106">
        <v>30202</v>
      </c>
      <c r="C270" s="107" t="s">
        <v>697</v>
      </c>
      <c r="D270" s="108">
        <v>601010021</v>
      </c>
      <c r="E270" s="109" t="s">
        <v>398</v>
      </c>
      <c r="F270" s="110">
        <v>5</v>
      </c>
      <c r="G270" s="110">
        <v>5</v>
      </c>
      <c r="H270" s="117" t="s">
        <v>469</v>
      </c>
      <c r="I270" s="109" t="s">
        <v>470</v>
      </c>
      <c r="J270" s="115">
        <v>429</v>
      </c>
      <c r="K270" s="116">
        <v>41628</v>
      </c>
      <c r="L270" s="109" t="s">
        <v>35</v>
      </c>
      <c r="M270" s="112" t="s">
        <v>236</v>
      </c>
      <c r="N270" s="40">
        <v>600</v>
      </c>
      <c r="O270" s="40">
        <v>600</v>
      </c>
      <c r="P270" s="40">
        <v>0</v>
      </c>
      <c r="Q270" s="40">
        <v>0</v>
      </c>
      <c r="R270" s="40">
        <v>0</v>
      </c>
      <c r="S270" s="41">
        <v>0</v>
      </c>
    </row>
    <row r="271" spans="2:19" ht="409.5" thickBot="1">
      <c r="B271" s="106">
        <v>30202</v>
      </c>
      <c r="C271" s="107" t="s">
        <v>697</v>
      </c>
      <c r="D271" s="108">
        <v>601010022</v>
      </c>
      <c r="E271" s="109" t="s">
        <v>445</v>
      </c>
      <c r="F271" s="110">
        <v>5</v>
      </c>
      <c r="G271" s="110">
        <v>3</v>
      </c>
      <c r="H271" s="117" t="s">
        <v>469</v>
      </c>
      <c r="I271" s="109" t="s">
        <v>471</v>
      </c>
      <c r="J271" s="115" t="s">
        <v>232</v>
      </c>
      <c r="K271" s="116">
        <v>41556</v>
      </c>
      <c r="L271" s="109" t="s">
        <v>472</v>
      </c>
      <c r="M271" s="112" t="s">
        <v>236</v>
      </c>
      <c r="N271" s="40">
        <v>772.85</v>
      </c>
      <c r="O271" s="40">
        <v>355</v>
      </c>
      <c r="P271" s="40">
        <v>0</v>
      </c>
      <c r="Q271" s="40">
        <v>0</v>
      </c>
      <c r="R271" s="40">
        <v>0</v>
      </c>
      <c r="S271" s="41">
        <v>0</v>
      </c>
    </row>
    <row r="272" spans="2:19" ht="203.25" thickBot="1">
      <c r="B272" s="106">
        <v>30202</v>
      </c>
      <c r="C272" s="107" t="s">
        <v>697</v>
      </c>
      <c r="D272" s="108">
        <v>601010027</v>
      </c>
      <c r="E272" s="109" t="s">
        <v>406</v>
      </c>
      <c r="F272" s="110">
        <v>3</v>
      </c>
      <c r="G272" s="110">
        <v>14</v>
      </c>
      <c r="H272" s="117" t="s">
        <v>469</v>
      </c>
      <c r="I272" s="109" t="s">
        <v>473</v>
      </c>
      <c r="J272" s="115" t="s">
        <v>234</v>
      </c>
      <c r="K272" s="115" t="s">
        <v>461</v>
      </c>
      <c r="L272" s="109" t="s">
        <v>474</v>
      </c>
      <c r="M272" s="112" t="s">
        <v>236</v>
      </c>
      <c r="N272" s="40">
        <v>266.5</v>
      </c>
      <c r="O272" s="40">
        <v>215.368</v>
      </c>
      <c r="P272" s="40">
        <v>0</v>
      </c>
      <c r="Q272" s="40">
        <v>0</v>
      </c>
      <c r="R272" s="40">
        <v>0</v>
      </c>
      <c r="S272" s="41">
        <v>0</v>
      </c>
    </row>
    <row r="273" spans="2:19" ht="79.5" thickBot="1">
      <c r="B273" s="106">
        <v>30202</v>
      </c>
      <c r="C273" s="107" t="s">
        <v>697</v>
      </c>
      <c r="D273" s="108">
        <v>601010029</v>
      </c>
      <c r="E273" s="109" t="s">
        <v>411</v>
      </c>
      <c r="F273" s="110">
        <v>4</v>
      </c>
      <c r="G273" s="110">
        <v>12</v>
      </c>
      <c r="H273" s="117" t="s">
        <v>475</v>
      </c>
      <c r="I273" s="109" t="s">
        <v>476</v>
      </c>
      <c r="J273" s="115">
        <v>2550</v>
      </c>
      <c r="K273" s="116">
        <v>41610</v>
      </c>
      <c r="L273" s="109" t="s">
        <v>452</v>
      </c>
      <c r="M273" s="112" t="s">
        <v>236</v>
      </c>
      <c r="N273" s="40">
        <v>31.375</v>
      </c>
      <c r="O273" s="40">
        <v>31.375</v>
      </c>
      <c r="P273" s="40">
        <v>37</v>
      </c>
      <c r="Q273" s="40">
        <v>0</v>
      </c>
      <c r="R273" s="40">
        <v>0</v>
      </c>
      <c r="S273" s="41">
        <v>0</v>
      </c>
    </row>
    <row r="274" spans="2:19" ht="203.25" thickBot="1">
      <c r="B274" s="106">
        <v>30202</v>
      </c>
      <c r="C274" s="107" t="s">
        <v>697</v>
      </c>
      <c r="D274" s="108">
        <v>601010033</v>
      </c>
      <c r="E274" s="109" t="s">
        <v>417</v>
      </c>
      <c r="F274" s="110">
        <v>3</v>
      </c>
      <c r="G274" s="110">
        <v>14</v>
      </c>
      <c r="H274" s="117" t="s">
        <v>230</v>
      </c>
      <c r="I274" s="109" t="s">
        <v>473</v>
      </c>
      <c r="J274" s="115" t="s">
        <v>234</v>
      </c>
      <c r="K274" s="116">
        <v>41556</v>
      </c>
      <c r="L274" s="109" t="s">
        <v>477</v>
      </c>
      <c r="M274" s="112" t="s">
        <v>236</v>
      </c>
      <c r="N274" s="40">
        <v>208.571</v>
      </c>
      <c r="O274" s="40">
        <v>208.571</v>
      </c>
      <c r="P274" s="40">
        <v>456.178</v>
      </c>
      <c r="Q274" s="40">
        <v>416.357</v>
      </c>
      <c r="R274" s="40">
        <v>416.357</v>
      </c>
      <c r="S274" s="41">
        <v>416.357</v>
      </c>
    </row>
    <row r="275" spans="2:19" ht="79.5" thickBot="1">
      <c r="B275" s="106">
        <v>30202</v>
      </c>
      <c r="C275" s="107" t="s">
        <v>697</v>
      </c>
      <c r="D275" s="108">
        <v>602000001</v>
      </c>
      <c r="E275" s="109" t="s">
        <v>181</v>
      </c>
      <c r="F275" s="110">
        <v>1</v>
      </c>
      <c r="G275" s="110">
        <v>2</v>
      </c>
      <c r="H275" s="117" t="s">
        <v>230</v>
      </c>
      <c r="I275" s="109" t="s">
        <v>478</v>
      </c>
      <c r="J275" s="115" t="s">
        <v>479</v>
      </c>
      <c r="K275" s="116">
        <v>40396</v>
      </c>
      <c r="L275" s="109" t="s">
        <v>35</v>
      </c>
      <c r="M275" s="115" t="s">
        <v>38</v>
      </c>
      <c r="N275" s="40">
        <v>3706</v>
      </c>
      <c r="O275" s="40">
        <v>3635.373</v>
      </c>
      <c r="P275" s="40">
        <v>3705.361</v>
      </c>
      <c r="Q275" s="40">
        <v>3705.361</v>
      </c>
      <c r="R275" s="40">
        <v>3705.361</v>
      </c>
      <c r="S275" s="41">
        <v>3705.361</v>
      </c>
    </row>
    <row r="276" spans="2:19" ht="79.5" thickBot="1">
      <c r="B276" s="106">
        <v>30202</v>
      </c>
      <c r="C276" s="107" t="s">
        <v>697</v>
      </c>
      <c r="D276" s="108">
        <v>602000001</v>
      </c>
      <c r="E276" s="109" t="s">
        <v>181</v>
      </c>
      <c r="F276" s="110">
        <v>1</v>
      </c>
      <c r="G276" s="110">
        <v>3</v>
      </c>
      <c r="H276" s="117" t="s">
        <v>230</v>
      </c>
      <c r="I276" s="109" t="s">
        <v>478</v>
      </c>
      <c r="J276" s="115" t="s">
        <v>479</v>
      </c>
      <c r="K276" s="116">
        <v>40396</v>
      </c>
      <c r="L276" s="109" t="s">
        <v>35</v>
      </c>
      <c r="M276" s="115" t="s">
        <v>38</v>
      </c>
      <c r="N276" s="40">
        <v>2604.141</v>
      </c>
      <c r="O276" s="40">
        <v>2603.679</v>
      </c>
      <c r="P276" s="40">
        <v>2593.818</v>
      </c>
      <c r="Q276" s="40">
        <v>2543.818</v>
      </c>
      <c r="R276" s="40">
        <v>2593.818</v>
      </c>
      <c r="S276" s="41">
        <v>2593.818</v>
      </c>
    </row>
    <row r="277" spans="2:19" ht="79.5" thickBot="1">
      <c r="B277" s="106">
        <v>30202</v>
      </c>
      <c r="C277" s="107" t="s">
        <v>697</v>
      </c>
      <c r="D277" s="108">
        <v>602000001</v>
      </c>
      <c r="E277" s="109" t="s">
        <v>181</v>
      </c>
      <c r="F277" s="110">
        <v>1</v>
      </c>
      <c r="G277" s="110">
        <v>4</v>
      </c>
      <c r="H277" s="117" t="s">
        <v>230</v>
      </c>
      <c r="I277" s="109" t="s">
        <v>478</v>
      </c>
      <c r="J277" s="115" t="s">
        <v>479</v>
      </c>
      <c r="K277" s="116">
        <v>40396</v>
      </c>
      <c r="L277" s="109" t="s">
        <v>35</v>
      </c>
      <c r="M277" s="115" t="s">
        <v>38</v>
      </c>
      <c r="N277" s="40">
        <v>19445.129</v>
      </c>
      <c r="O277" s="40">
        <v>19250.171</v>
      </c>
      <c r="P277" s="40">
        <v>20080.806</v>
      </c>
      <c r="Q277" s="40">
        <v>20080.806</v>
      </c>
      <c r="R277" s="40">
        <v>20080.806</v>
      </c>
      <c r="S277" s="41">
        <v>20080.806</v>
      </c>
    </row>
    <row r="278" spans="2:19" ht="79.5" thickBot="1">
      <c r="B278" s="106">
        <v>30202</v>
      </c>
      <c r="C278" s="107" t="s">
        <v>697</v>
      </c>
      <c r="D278" s="108">
        <v>602000001</v>
      </c>
      <c r="E278" s="109" t="s">
        <v>181</v>
      </c>
      <c r="F278" s="110">
        <v>1</v>
      </c>
      <c r="G278" s="110">
        <v>13</v>
      </c>
      <c r="H278" s="117" t="s">
        <v>230</v>
      </c>
      <c r="I278" s="109" t="s">
        <v>478</v>
      </c>
      <c r="J278" s="115" t="s">
        <v>479</v>
      </c>
      <c r="K278" s="116">
        <v>40396</v>
      </c>
      <c r="L278" s="109" t="s">
        <v>35</v>
      </c>
      <c r="M278" s="115" t="s">
        <v>38</v>
      </c>
      <c r="N278" s="40">
        <v>516.372</v>
      </c>
      <c r="O278" s="40">
        <v>443.64</v>
      </c>
      <c r="P278" s="40">
        <v>0</v>
      </c>
      <c r="Q278" s="40">
        <v>0</v>
      </c>
      <c r="R278" s="40">
        <v>0</v>
      </c>
      <c r="S278" s="41">
        <v>0</v>
      </c>
    </row>
    <row r="279" spans="2:19" ht="147" thickBot="1">
      <c r="B279" s="106">
        <v>30202</v>
      </c>
      <c r="C279" s="107" t="s">
        <v>697</v>
      </c>
      <c r="D279" s="108">
        <v>602000006</v>
      </c>
      <c r="E279" s="109" t="s">
        <v>172</v>
      </c>
      <c r="F279" s="110">
        <v>1</v>
      </c>
      <c r="G279" s="110">
        <v>13</v>
      </c>
      <c r="H279" s="110" t="s">
        <v>407</v>
      </c>
      <c r="I279" s="109" t="s">
        <v>480</v>
      </c>
      <c r="J279" s="115" t="s">
        <v>468</v>
      </c>
      <c r="K279" s="116">
        <v>37900</v>
      </c>
      <c r="L279" s="109" t="s">
        <v>35</v>
      </c>
      <c r="M279" s="116">
        <v>39814</v>
      </c>
      <c r="N279" s="40">
        <v>18170.543</v>
      </c>
      <c r="O279" s="40">
        <v>17756.221</v>
      </c>
      <c r="P279" s="40">
        <v>17119.001</v>
      </c>
      <c r="Q279" s="40">
        <v>16819.001</v>
      </c>
      <c r="R279" s="40">
        <v>16812.001</v>
      </c>
      <c r="S279" s="41">
        <v>16812.001</v>
      </c>
    </row>
    <row r="280" spans="2:19" ht="225.75" thickBot="1">
      <c r="B280" s="106">
        <v>30202</v>
      </c>
      <c r="C280" s="107" t="s">
        <v>697</v>
      </c>
      <c r="D280" s="108">
        <v>602000016</v>
      </c>
      <c r="E280" s="109" t="s">
        <v>167</v>
      </c>
      <c r="F280" s="110">
        <v>1</v>
      </c>
      <c r="G280" s="110">
        <v>4</v>
      </c>
      <c r="H280" s="110" t="s">
        <v>407</v>
      </c>
      <c r="I280" s="109" t="s">
        <v>481</v>
      </c>
      <c r="J280" s="115" t="s">
        <v>468</v>
      </c>
      <c r="K280" s="116">
        <v>37900</v>
      </c>
      <c r="L280" s="109" t="s">
        <v>35</v>
      </c>
      <c r="M280" s="116">
        <v>39814</v>
      </c>
      <c r="N280" s="40">
        <v>6</v>
      </c>
      <c r="O280" s="40">
        <v>6</v>
      </c>
      <c r="P280" s="40">
        <v>36</v>
      </c>
      <c r="Q280" s="40">
        <v>36</v>
      </c>
      <c r="R280" s="40">
        <v>36</v>
      </c>
      <c r="S280" s="41">
        <v>36</v>
      </c>
    </row>
    <row r="281" spans="2:19" ht="45.75" thickBot="1">
      <c r="B281" s="106">
        <v>30202</v>
      </c>
      <c r="C281" s="107" t="s">
        <v>697</v>
      </c>
      <c r="D281" s="108">
        <v>603020001</v>
      </c>
      <c r="E281" s="109" t="s">
        <v>434</v>
      </c>
      <c r="F281" s="110">
        <v>10</v>
      </c>
      <c r="G281" s="110">
        <v>1</v>
      </c>
      <c r="H281" s="110" t="s">
        <v>407</v>
      </c>
      <c r="I281" s="109" t="s">
        <v>482</v>
      </c>
      <c r="J281" s="115" t="s">
        <v>483</v>
      </c>
      <c r="K281" s="116">
        <v>39143</v>
      </c>
      <c r="L281" s="109" t="s">
        <v>35</v>
      </c>
      <c r="M281" s="115" t="s">
        <v>484</v>
      </c>
      <c r="N281" s="40">
        <v>1265.877</v>
      </c>
      <c r="O281" s="40">
        <v>1265.877</v>
      </c>
      <c r="P281" s="40">
        <v>1504.736</v>
      </c>
      <c r="Q281" s="40">
        <v>1109.024</v>
      </c>
      <c r="R281" s="40">
        <v>1109.024</v>
      </c>
      <c r="S281" s="41">
        <v>1109.024</v>
      </c>
    </row>
    <row r="282" spans="2:19" ht="102" thickBot="1">
      <c r="B282" s="106">
        <v>30202</v>
      </c>
      <c r="C282" s="107" t="s">
        <v>697</v>
      </c>
      <c r="D282" s="108">
        <v>603030001</v>
      </c>
      <c r="E282" s="109" t="s">
        <v>485</v>
      </c>
      <c r="F282" s="110">
        <v>4</v>
      </c>
      <c r="G282" s="110">
        <v>1</v>
      </c>
      <c r="H282" s="117" t="s">
        <v>231</v>
      </c>
      <c r="I282" s="109" t="s">
        <v>486</v>
      </c>
      <c r="J282" s="115" t="s">
        <v>487</v>
      </c>
      <c r="K282" s="116">
        <v>41556</v>
      </c>
      <c r="L282" s="109" t="s">
        <v>104</v>
      </c>
      <c r="M282" s="109" t="s">
        <v>236</v>
      </c>
      <c r="N282" s="40">
        <v>175.424</v>
      </c>
      <c r="O282" s="40">
        <v>175.424</v>
      </c>
      <c r="P282" s="40">
        <v>112.278</v>
      </c>
      <c r="Q282" s="40">
        <v>112.278</v>
      </c>
      <c r="R282" s="40">
        <v>112.278</v>
      </c>
      <c r="S282" s="41">
        <v>112.278</v>
      </c>
    </row>
    <row r="283" spans="2:19" ht="45.75" thickBot="1">
      <c r="B283" s="106">
        <v>30202</v>
      </c>
      <c r="C283" s="107" t="s">
        <v>697</v>
      </c>
      <c r="D283" s="108">
        <v>604010001</v>
      </c>
      <c r="E283" s="109" t="s">
        <v>94</v>
      </c>
      <c r="F283" s="110">
        <v>3</v>
      </c>
      <c r="G283" s="110">
        <v>4</v>
      </c>
      <c r="H283" s="110" t="s">
        <v>407</v>
      </c>
      <c r="I283" s="109" t="s">
        <v>488</v>
      </c>
      <c r="J283" s="115" t="s">
        <v>489</v>
      </c>
      <c r="K283" s="116">
        <v>35749</v>
      </c>
      <c r="L283" s="109" t="s">
        <v>35</v>
      </c>
      <c r="M283" s="115" t="s">
        <v>490</v>
      </c>
      <c r="N283" s="40">
        <v>215.1</v>
      </c>
      <c r="O283" s="40">
        <v>215.1</v>
      </c>
      <c r="P283" s="40">
        <v>197.4</v>
      </c>
      <c r="Q283" s="40">
        <v>197.4</v>
      </c>
      <c r="R283" s="40">
        <v>197.4</v>
      </c>
      <c r="S283" s="41">
        <v>197.4</v>
      </c>
    </row>
    <row r="284" spans="2:19" ht="68.25" thickBot="1">
      <c r="B284" s="106">
        <v>30202</v>
      </c>
      <c r="C284" s="107" t="s">
        <v>697</v>
      </c>
      <c r="D284" s="108">
        <v>604010003</v>
      </c>
      <c r="E284" s="109" t="s">
        <v>98</v>
      </c>
      <c r="F284" s="110">
        <v>2</v>
      </c>
      <c r="G284" s="110">
        <v>3</v>
      </c>
      <c r="H284" s="117" t="s">
        <v>491</v>
      </c>
      <c r="I284" s="109" t="s">
        <v>492</v>
      </c>
      <c r="J284" s="115">
        <v>258</v>
      </c>
      <c r="K284" s="116">
        <v>38836</v>
      </c>
      <c r="L284" s="109" t="s">
        <v>35</v>
      </c>
      <c r="M284" s="115" t="s">
        <v>493</v>
      </c>
      <c r="N284" s="40">
        <v>880</v>
      </c>
      <c r="O284" s="40">
        <v>880</v>
      </c>
      <c r="P284" s="40">
        <v>756.4</v>
      </c>
      <c r="Q284" s="40">
        <v>756.4</v>
      </c>
      <c r="R284" s="40">
        <v>756.4</v>
      </c>
      <c r="S284" s="41">
        <v>756.4</v>
      </c>
    </row>
    <row r="285" spans="2:19" ht="248.25" thickBot="1">
      <c r="B285" s="106">
        <v>30202</v>
      </c>
      <c r="C285" s="107" t="s">
        <v>697</v>
      </c>
      <c r="D285" s="108">
        <v>605021003</v>
      </c>
      <c r="E285" s="109" t="s">
        <v>368</v>
      </c>
      <c r="F285" s="110">
        <v>6</v>
      </c>
      <c r="G285" s="110">
        <v>5</v>
      </c>
      <c r="H285" s="117" t="s">
        <v>319</v>
      </c>
      <c r="I285" s="109" t="s">
        <v>494</v>
      </c>
      <c r="J285" s="115">
        <v>82</v>
      </c>
      <c r="K285" s="116">
        <v>39750</v>
      </c>
      <c r="L285" s="109" t="s">
        <v>495</v>
      </c>
      <c r="M285" s="115" t="s">
        <v>81</v>
      </c>
      <c r="N285" s="40">
        <v>2757.959</v>
      </c>
      <c r="O285" s="40">
        <v>0</v>
      </c>
      <c r="P285" s="40">
        <v>0</v>
      </c>
      <c r="Q285" s="40">
        <v>0</v>
      </c>
      <c r="R285" s="40">
        <v>0</v>
      </c>
      <c r="S285" s="41">
        <v>0</v>
      </c>
    </row>
    <row r="286" spans="2:19" ht="248.25" thickBot="1">
      <c r="B286" s="106">
        <v>30202</v>
      </c>
      <c r="C286" s="107" t="s">
        <v>697</v>
      </c>
      <c r="D286" s="108">
        <v>605021003</v>
      </c>
      <c r="E286" s="109" t="s">
        <v>368</v>
      </c>
      <c r="F286" s="110">
        <v>8</v>
      </c>
      <c r="G286" s="110">
        <v>1</v>
      </c>
      <c r="H286" s="117" t="s">
        <v>319</v>
      </c>
      <c r="I286" s="109" t="s">
        <v>494</v>
      </c>
      <c r="J286" s="115">
        <v>82</v>
      </c>
      <c r="K286" s="116">
        <v>39750</v>
      </c>
      <c r="L286" s="109" t="s">
        <v>495</v>
      </c>
      <c r="M286" s="115" t="s">
        <v>81</v>
      </c>
      <c r="N286" s="40">
        <v>5438.443</v>
      </c>
      <c r="O286" s="40">
        <v>5245.221</v>
      </c>
      <c r="P286" s="40">
        <v>0</v>
      </c>
      <c r="Q286" s="40">
        <v>0</v>
      </c>
      <c r="R286" s="40">
        <v>0</v>
      </c>
      <c r="S286" s="41">
        <v>0</v>
      </c>
    </row>
    <row r="287" spans="2:19" ht="169.5" thickBot="1">
      <c r="B287" s="106">
        <v>30202</v>
      </c>
      <c r="C287" s="107" t="s">
        <v>697</v>
      </c>
      <c r="D287" s="108">
        <v>605021004</v>
      </c>
      <c r="E287" s="109" t="s">
        <v>443</v>
      </c>
      <c r="F287" s="110">
        <v>1</v>
      </c>
      <c r="G287" s="110">
        <v>4</v>
      </c>
      <c r="H287" s="117" t="s">
        <v>319</v>
      </c>
      <c r="I287" s="109" t="s">
        <v>494</v>
      </c>
      <c r="J287" s="115">
        <v>82</v>
      </c>
      <c r="K287" s="116">
        <v>39750</v>
      </c>
      <c r="L287" s="109" t="s">
        <v>496</v>
      </c>
      <c r="M287" s="115" t="s">
        <v>81</v>
      </c>
      <c r="N287" s="40">
        <v>2023.2</v>
      </c>
      <c r="O287" s="40">
        <v>2023.2</v>
      </c>
      <c r="P287" s="40">
        <v>1885.8</v>
      </c>
      <c r="Q287" s="40">
        <v>0</v>
      </c>
      <c r="R287" s="40">
        <v>0</v>
      </c>
      <c r="S287" s="41">
        <v>0</v>
      </c>
    </row>
    <row r="288" spans="2:19" ht="169.5" thickBot="1">
      <c r="B288" s="106">
        <v>30202</v>
      </c>
      <c r="C288" s="107" t="s">
        <v>697</v>
      </c>
      <c r="D288" s="108">
        <v>605021004</v>
      </c>
      <c r="E288" s="109" t="s">
        <v>443</v>
      </c>
      <c r="F288" s="110">
        <v>5</v>
      </c>
      <c r="G288" s="110">
        <v>2</v>
      </c>
      <c r="H288" s="117" t="s">
        <v>319</v>
      </c>
      <c r="I288" s="109" t="s">
        <v>494</v>
      </c>
      <c r="J288" s="115">
        <v>82</v>
      </c>
      <c r="K288" s="116">
        <v>39750</v>
      </c>
      <c r="L288" s="109" t="s">
        <v>495</v>
      </c>
      <c r="M288" s="115" t="s">
        <v>81</v>
      </c>
      <c r="N288" s="40">
        <v>72960.968</v>
      </c>
      <c r="O288" s="40">
        <v>68547.474</v>
      </c>
      <c r="P288" s="40">
        <v>4846.77</v>
      </c>
      <c r="Q288" s="40">
        <v>5064.88</v>
      </c>
      <c r="R288" s="40">
        <v>5267.47</v>
      </c>
      <c r="S288" s="41">
        <v>5267.47</v>
      </c>
    </row>
    <row r="289" spans="2:19" ht="68.25" thickBot="1">
      <c r="B289" s="106">
        <v>30202</v>
      </c>
      <c r="C289" s="107" t="s">
        <v>697</v>
      </c>
      <c r="D289" s="108">
        <v>605021005</v>
      </c>
      <c r="E289" s="109" t="s">
        <v>455</v>
      </c>
      <c r="F289" s="110">
        <v>4</v>
      </c>
      <c r="G289" s="110">
        <v>9</v>
      </c>
      <c r="H289" s="117" t="s">
        <v>319</v>
      </c>
      <c r="I289" s="109" t="s">
        <v>494</v>
      </c>
      <c r="J289" s="115">
        <v>82</v>
      </c>
      <c r="K289" s="116">
        <v>39750</v>
      </c>
      <c r="L289" s="109" t="s">
        <v>495</v>
      </c>
      <c r="M289" s="115" t="s">
        <v>81</v>
      </c>
      <c r="N289" s="40">
        <v>1280.562</v>
      </c>
      <c r="O289" s="40">
        <v>0</v>
      </c>
      <c r="P289" s="40">
        <v>0</v>
      </c>
      <c r="Q289" s="40">
        <v>0</v>
      </c>
      <c r="R289" s="40">
        <v>13772.9</v>
      </c>
      <c r="S289" s="41">
        <v>13772.9</v>
      </c>
    </row>
    <row r="290" spans="2:19" ht="79.5" thickBot="1">
      <c r="B290" s="106">
        <v>30202</v>
      </c>
      <c r="C290" s="107" t="s">
        <v>697</v>
      </c>
      <c r="D290" s="108">
        <v>605021006</v>
      </c>
      <c r="E290" s="109" t="s">
        <v>371</v>
      </c>
      <c r="F290" s="110">
        <v>4</v>
      </c>
      <c r="G290" s="110">
        <v>12</v>
      </c>
      <c r="H290" s="117" t="s">
        <v>319</v>
      </c>
      <c r="I290" s="109" t="s">
        <v>497</v>
      </c>
      <c r="J290" s="115">
        <v>82</v>
      </c>
      <c r="K290" s="116">
        <v>39750</v>
      </c>
      <c r="L290" s="109" t="s">
        <v>496</v>
      </c>
      <c r="M290" s="115" t="s">
        <v>81</v>
      </c>
      <c r="N290" s="40">
        <v>0</v>
      </c>
      <c r="O290" s="40">
        <v>0</v>
      </c>
      <c r="P290" s="40">
        <v>1800</v>
      </c>
      <c r="Q290" s="40">
        <v>0</v>
      </c>
      <c r="R290" s="40">
        <v>0</v>
      </c>
      <c r="S290" s="41">
        <v>0</v>
      </c>
    </row>
    <row r="291" spans="2:19" ht="79.5" thickBot="1">
      <c r="B291" s="106">
        <v>30202</v>
      </c>
      <c r="C291" s="107" t="s">
        <v>697</v>
      </c>
      <c r="D291" s="108">
        <v>605021006</v>
      </c>
      <c r="E291" s="109" t="s">
        <v>371</v>
      </c>
      <c r="F291" s="110">
        <v>5</v>
      </c>
      <c r="G291" s="110">
        <v>1</v>
      </c>
      <c r="H291" s="117" t="s">
        <v>319</v>
      </c>
      <c r="I291" s="109" t="s">
        <v>497</v>
      </c>
      <c r="J291" s="115">
        <v>82</v>
      </c>
      <c r="K291" s="116">
        <v>39750</v>
      </c>
      <c r="L291" s="109" t="s">
        <v>496</v>
      </c>
      <c r="M291" s="115" t="s">
        <v>81</v>
      </c>
      <c r="N291" s="40">
        <v>7865.101</v>
      </c>
      <c r="O291" s="40">
        <v>7765.101</v>
      </c>
      <c r="P291" s="40">
        <v>0</v>
      </c>
      <c r="Q291" s="40">
        <v>0</v>
      </c>
      <c r="R291" s="40">
        <v>0</v>
      </c>
      <c r="S291" s="41">
        <v>0</v>
      </c>
    </row>
    <row r="292" spans="2:19" ht="68.25" thickBot="1">
      <c r="B292" s="118">
        <v>30202</v>
      </c>
      <c r="C292" s="107" t="s">
        <v>697</v>
      </c>
      <c r="D292" s="119">
        <v>605021008</v>
      </c>
      <c r="E292" s="120" t="s">
        <v>378</v>
      </c>
      <c r="F292" s="121">
        <v>3</v>
      </c>
      <c r="G292" s="121">
        <v>14</v>
      </c>
      <c r="H292" s="117" t="s">
        <v>319</v>
      </c>
      <c r="I292" s="109" t="s">
        <v>498</v>
      </c>
      <c r="J292" s="115">
        <v>82</v>
      </c>
      <c r="K292" s="116">
        <v>39750</v>
      </c>
      <c r="L292" s="120" t="s">
        <v>495</v>
      </c>
      <c r="M292" s="128" t="s">
        <v>81</v>
      </c>
      <c r="N292" s="44">
        <v>0</v>
      </c>
      <c r="O292" s="44">
        <v>0</v>
      </c>
      <c r="P292" s="44">
        <v>3007.4</v>
      </c>
      <c r="Q292" s="44">
        <v>0</v>
      </c>
      <c r="R292" s="44">
        <v>0</v>
      </c>
      <c r="S292" s="45">
        <v>0</v>
      </c>
    </row>
    <row r="293" spans="2:19" ht="17.25" customHeight="1" hidden="1" thickBot="1">
      <c r="B293" s="122"/>
      <c r="C293" s="122"/>
      <c r="D293" s="122"/>
      <c r="E293" s="123"/>
      <c r="F293" s="124"/>
      <c r="G293" s="124"/>
      <c r="H293" s="124"/>
      <c r="I293" s="123"/>
      <c r="J293" s="74"/>
      <c r="K293" s="74"/>
      <c r="L293" s="123"/>
      <c r="M293" s="74"/>
      <c r="N293" s="46">
        <v>210735.996</v>
      </c>
      <c r="O293" s="46">
        <v>196781.155</v>
      </c>
      <c r="P293" s="46">
        <v>128130.115</v>
      </c>
      <c r="Q293" s="46">
        <v>123234.947</v>
      </c>
      <c r="R293" s="46">
        <v>138367.911</v>
      </c>
      <c r="S293" s="46">
        <v>138367.911</v>
      </c>
    </row>
    <row r="294" spans="2:19" ht="102" thickBot="1">
      <c r="B294" s="125">
        <v>30203</v>
      </c>
      <c r="C294" s="107" t="s">
        <v>698</v>
      </c>
      <c r="D294" s="126">
        <v>701010001</v>
      </c>
      <c r="E294" s="112" t="s">
        <v>499</v>
      </c>
      <c r="F294" s="127">
        <v>1</v>
      </c>
      <c r="G294" s="127">
        <v>11</v>
      </c>
      <c r="H294" s="111" t="s">
        <v>254</v>
      </c>
      <c r="I294" s="112" t="s">
        <v>500</v>
      </c>
      <c r="J294" s="113" t="s">
        <v>501</v>
      </c>
      <c r="K294" s="114">
        <v>41996</v>
      </c>
      <c r="L294" s="112" t="s">
        <v>502</v>
      </c>
      <c r="M294" s="113" t="s">
        <v>503</v>
      </c>
      <c r="N294" s="38">
        <v>150</v>
      </c>
      <c r="O294" s="38">
        <v>0</v>
      </c>
      <c r="P294" s="38">
        <v>150</v>
      </c>
      <c r="Q294" s="38">
        <v>150</v>
      </c>
      <c r="R294" s="38">
        <v>150</v>
      </c>
      <c r="S294" s="39">
        <v>150</v>
      </c>
    </row>
    <row r="295" spans="2:19" ht="90.75" thickBot="1">
      <c r="B295" s="106">
        <v>30203</v>
      </c>
      <c r="C295" s="107" t="s">
        <v>698</v>
      </c>
      <c r="D295" s="108">
        <v>701010003</v>
      </c>
      <c r="E295" s="109" t="s">
        <v>504</v>
      </c>
      <c r="F295" s="110">
        <v>3</v>
      </c>
      <c r="G295" s="110">
        <v>9</v>
      </c>
      <c r="H295" s="117" t="s">
        <v>230</v>
      </c>
      <c r="I295" s="109" t="s">
        <v>505</v>
      </c>
      <c r="J295" s="115" t="s">
        <v>448</v>
      </c>
      <c r="K295" s="116">
        <v>41556</v>
      </c>
      <c r="L295" s="109" t="s">
        <v>495</v>
      </c>
      <c r="M295" s="109" t="s">
        <v>274</v>
      </c>
      <c r="N295" s="40">
        <v>271.86</v>
      </c>
      <c r="O295" s="40">
        <v>271.86</v>
      </c>
      <c r="P295" s="40">
        <v>1199.2</v>
      </c>
      <c r="Q295" s="40">
        <v>1010.2</v>
      </c>
      <c r="R295" s="40">
        <v>1200</v>
      </c>
      <c r="S295" s="41">
        <v>1200</v>
      </c>
    </row>
    <row r="296" spans="2:19" ht="90.75" thickBot="1">
      <c r="B296" s="106">
        <v>30203</v>
      </c>
      <c r="C296" s="107" t="s">
        <v>698</v>
      </c>
      <c r="D296" s="108">
        <v>701010003</v>
      </c>
      <c r="E296" s="109" t="s">
        <v>504</v>
      </c>
      <c r="F296" s="110">
        <v>5</v>
      </c>
      <c r="G296" s="110">
        <v>1</v>
      </c>
      <c r="H296" s="117" t="s">
        <v>230</v>
      </c>
      <c r="I296" s="109" t="s">
        <v>505</v>
      </c>
      <c r="J296" s="115" t="s">
        <v>448</v>
      </c>
      <c r="K296" s="116">
        <v>41556</v>
      </c>
      <c r="L296" s="109" t="s">
        <v>495</v>
      </c>
      <c r="M296" s="109" t="s">
        <v>274</v>
      </c>
      <c r="N296" s="40">
        <v>246.521</v>
      </c>
      <c r="O296" s="40">
        <v>246.521</v>
      </c>
      <c r="P296" s="40">
        <v>0</v>
      </c>
      <c r="Q296" s="40">
        <v>0</v>
      </c>
      <c r="R296" s="40">
        <v>0</v>
      </c>
      <c r="S296" s="41">
        <v>0</v>
      </c>
    </row>
    <row r="297" spans="2:19" ht="79.5" thickBot="1">
      <c r="B297" s="106">
        <v>30203</v>
      </c>
      <c r="C297" s="107" t="s">
        <v>698</v>
      </c>
      <c r="D297" s="108">
        <v>701010006</v>
      </c>
      <c r="E297" s="109" t="s">
        <v>506</v>
      </c>
      <c r="F297" s="110">
        <v>8</v>
      </c>
      <c r="G297" s="110">
        <v>1</v>
      </c>
      <c r="H297" s="117" t="s">
        <v>262</v>
      </c>
      <c r="I297" s="109" t="s">
        <v>507</v>
      </c>
      <c r="J297" s="115">
        <v>2508</v>
      </c>
      <c r="K297" s="116">
        <v>41605</v>
      </c>
      <c r="L297" s="109" t="s">
        <v>65</v>
      </c>
      <c r="M297" s="109" t="s">
        <v>236</v>
      </c>
      <c r="N297" s="40">
        <v>4987.42</v>
      </c>
      <c r="O297" s="40">
        <v>4980.358</v>
      </c>
      <c r="P297" s="40">
        <v>4427</v>
      </c>
      <c r="Q297" s="40">
        <v>4377</v>
      </c>
      <c r="R297" s="40">
        <v>4377</v>
      </c>
      <c r="S297" s="41">
        <v>4377</v>
      </c>
    </row>
    <row r="298" spans="2:19" ht="79.5" thickBot="1">
      <c r="B298" s="106">
        <v>30203</v>
      </c>
      <c r="C298" s="107" t="s">
        <v>698</v>
      </c>
      <c r="D298" s="108">
        <v>701010006</v>
      </c>
      <c r="E298" s="109" t="s">
        <v>506</v>
      </c>
      <c r="F298" s="110">
        <v>8</v>
      </c>
      <c r="G298" s="110">
        <v>2</v>
      </c>
      <c r="H298" s="117" t="s">
        <v>262</v>
      </c>
      <c r="I298" s="109" t="s">
        <v>507</v>
      </c>
      <c r="J298" s="115">
        <v>2508</v>
      </c>
      <c r="K298" s="116">
        <v>41605</v>
      </c>
      <c r="L298" s="109" t="s">
        <v>65</v>
      </c>
      <c r="M298" s="109" t="s">
        <v>236</v>
      </c>
      <c r="N298" s="40">
        <v>558.269</v>
      </c>
      <c r="O298" s="40">
        <v>558.269</v>
      </c>
      <c r="P298" s="40">
        <v>493.5</v>
      </c>
      <c r="Q298" s="40">
        <v>493.5</v>
      </c>
      <c r="R298" s="40">
        <v>493.5</v>
      </c>
      <c r="S298" s="41">
        <v>493.5</v>
      </c>
    </row>
    <row r="299" spans="2:19" ht="90.75" thickBot="1">
      <c r="B299" s="106">
        <v>30203</v>
      </c>
      <c r="C299" s="107" t="s">
        <v>698</v>
      </c>
      <c r="D299" s="108">
        <v>701010007</v>
      </c>
      <c r="E299" s="109" t="s">
        <v>508</v>
      </c>
      <c r="F299" s="110">
        <v>11</v>
      </c>
      <c r="G299" s="110">
        <v>1</v>
      </c>
      <c r="H299" s="117" t="s">
        <v>231</v>
      </c>
      <c r="I299" s="109" t="s">
        <v>509</v>
      </c>
      <c r="J299" s="115" t="s">
        <v>510</v>
      </c>
      <c r="K299" s="116">
        <v>41556</v>
      </c>
      <c r="L299" s="109" t="s">
        <v>511</v>
      </c>
      <c r="M299" s="109" t="s">
        <v>274</v>
      </c>
      <c r="N299" s="40">
        <v>2949.199</v>
      </c>
      <c r="O299" s="40">
        <v>2929.199</v>
      </c>
      <c r="P299" s="40">
        <v>1311.2</v>
      </c>
      <c r="Q299" s="40">
        <v>1261.2</v>
      </c>
      <c r="R299" s="40">
        <v>1261.2</v>
      </c>
      <c r="S299" s="41">
        <v>1261.2</v>
      </c>
    </row>
    <row r="300" spans="2:19" ht="293.25" thickBot="1">
      <c r="B300" s="106">
        <v>30203</v>
      </c>
      <c r="C300" s="107" t="s">
        <v>698</v>
      </c>
      <c r="D300" s="108">
        <v>701010009</v>
      </c>
      <c r="E300" s="109" t="s">
        <v>512</v>
      </c>
      <c r="F300" s="110">
        <v>5</v>
      </c>
      <c r="G300" s="110">
        <v>3</v>
      </c>
      <c r="H300" s="117" t="s">
        <v>231</v>
      </c>
      <c r="I300" s="109" t="s">
        <v>454</v>
      </c>
      <c r="J300" s="115" t="s">
        <v>451</v>
      </c>
      <c r="K300" s="116">
        <v>41556</v>
      </c>
      <c r="L300" s="109" t="s">
        <v>65</v>
      </c>
      <c r="M300" s="109" t="s">
        <v>274</v>
      </c>
      <c r="N300" s="40">
        <v>1275.117</v>
      </c>
      <c r="O300" s="40">
        <v>1252.888</v>
      </c>
      <c r="P300" s="40">
        <v>950</v>
      </c>
      <c r="Q300" s="40">
        <v>950</v>
      </c>
      <c r="R300" s="40">
        <v>950</v>
      </c>
      <c r="S300" s="41">
        <v>950</v>
      </c>
    </row>
    <row r="301" spans="2:19" ht="92.25" customHeight="1" thickBot="1">
      <c r="B301" s="106">
        <v>30203</v>
      </c>
      <c r="C301" s="107" t="s">
        <v>698</v>
      </c>
      <c r="D301" s="108">
        <v>701020002</v>
      </c>
      <c r="E301" s="109" t="s">
        <v>513</v>
      </c>
      <c r="F301" s="110">
        <v>5</v>
      </c>
      <c r="G301" s="110">
        <v>1</v>
      </c>
      <c r="H301" s="117" t="s">
        <v>231</v>
      </c>
      <c r="I301" s="109" t="s">
        <v>454</v>
      </c>
      <c r="J301" s="115" t="s">
        <v>451</v>
      </c>
      <c r="K301" s="116">
        <v>41556</v>
      </c>
      <c r="L301" s="109" t="s">
        <v>65</v>
      </c>
      <c r="M301" s="109" t="s">
        <v>274</v>
      </c>
      <c r="N301" s="40">
        <v>2865.253</v>
      </c>
      <c r="O301" s="40">
        <v>2865.249</v>
      </c>
      <c r="P301" s="40">
        <v>2902.1</v>
      </c>
      <c r="Q301" s="40">
        <v>3032.7</v>
      </c>
      <c r="R301" s="40">
        <v>3154.1</v>
      </c>
      <c r="S301" s="41">
        <v>3154.1</v>
      </c>
    </row>
    <row r="302" spans="2:19" ht="225.75" thickBot="1">
      <c r="B302" s="106">
        <v>30203</v>
      </c>
      <c r="C302" s="107" t="s">
        <v>698</v>
      </c>
      <c r="D302" s="108">
        <v>701020003</v>
      </c>
      <c r="E302" s="109" t="s">
        <v>514</v>
      </c>
      <c r="F302" s="110">
        <v>4</v>
      </c>
      <c r="G302" s="110">
        <v>9</v>
      </c>
      <c r="H302" s="117" t="s">
        <v>469</v>
      </c>
      <c r="I302" s="109" t="s">
        <v>515</v>
      </c>
      <c r="J302" s="115">
        <v>100</v>
      </c>
      <c r="K302" s="116">
        <v>41982</v>
      </c>
      <c r="L302" s="109" t="s">
        <v>516</v>
      </c>
      <c r="M302" s="109" t="s">
        <v>236</v>
      </c>
      <c r="N302" s="40">
        <v>3529</v>
      </c>
      <c r="O302" s="40">
        <v>3529</v>
      </c>
      <c r="P302" s="40">
        <v>3721.5</v>
      </c>
      <c r="Q302" s="40">
        <v>3915</v>
      </c>
      <c r="R302" s="40">
        <v>4106.8</v>
      </c>
      <c r="S302" s="41">
        <v>4106.8</v>
      </c>
    </row>
    <row r="303" spans="2:19" ht="34.5" thickBot="1">
      <c r="B303" s="106">
        <v>30203</v>
      </c>
      <c r="C303" s="107" t="s">
        <v>698</v>
      </c>
      <c r="D303" s="108">
        <v>702000001</v>
      </c>
      <c r="E303" s="109" t="s">
        <v>181</v>
      </c>
      <c r="F303" s="110">
        <v>1</v>
      </c>
      <c r="G303" s="110">
        <v>2</v>
      </c>
      <c r="H303" s="110" t="s">
        <v>374</v>
      </c>
      <c r="I303" s="109" t="s">
        <v>482</v>
      </c>
      <c r="J303" s="115" t="s">
        <v>517</v>
      </c>
      <c r="K303" s="116">
        <v>39143</v>
      </c>
      <c r="L303" s="109" t="s">
        <v>518</v>
      </c>
      <c r="M303" s="115" t="s">
        <v>484</v>
      </c>
      <c r="N303" s="40">
        <v>1174.69</v>
      </c>
      <c r="O303" s="40">
        <v>1152.631</v>
      </c>
      <c r="P303" s="40">
        <v>1451.6</v>
      </c>
      <c r="Q303" s="40">
        <v>1451.6</v>
      </c>
      <c r="R303" s="40">
        <v>1451.6</v>
      </c>
      <c r="S303" s="41">
        <v>1451.6</v>
      </c>
    </row>
    <row r="304" spans="2:19" ht="34.5" thickBot="1">
      <c r="B304" s="106">
        <v>30203</v>
      </c>
      <c r="C304" s="107" t="s">
        <v>698</v>
      </c>
      <c r="D304" s="108">
        <v>702000001</v>
      </c>
      <c r="E304" s="109" t="s">
        <v>181</v>
      </c>
      <c r="F304" s="110">
        <v>1</v>
      </c>
      <c r="G304" s="110">
        <v>3</v>
      </c>
      <c r="H304" s="110" t="s">
        <v>374</v>
      </c>
      <c r="I304" s="109" t="s">
        <v>482</v>
      </c>
      <c r="J304" s="115" t="s">
        <v>517</v>
      </c>
      <c r="K304" s="116">
        <v>39143</v>
      </c>
      <c r="L304" s="109" t="s">
        <v>518</v>
      </c>
      <c r="M304" s="115" t="s">
        <v>484</v>
      </c>
      <c r="N304" s="40">
        <v>5</v>
      </c>
      <c r="O304" s="40">
        <v>5</v>
      </c>
      <c r="P304" s="40">
        <v>5</v>
      </c>
      <c r="Q304" s="40">
        <v>5</v>
      </c>
      <c r="R304" s="40">
        <v>5</v>
      </c>
      <c r="S304" s="41">
        <v>5</v>
      </c>
    </row>
    <row r="305" spans="2:19" ht="34.5" thickBot="1">
      <c r="B305" s="106">
        <v>30203</v>
      </c>
      <c r="C305" s="107" t="s">
        <v>698</v>
      </c>
      <c r="D305" s="108">
        <v>702000001</v>
      </c>
      <c r="E305" s="109" t="s">
        <v>181</v>
      </c>
      <c r="F305" s="110">
        <v>1</v>
      </c>
      <c r="G305" s="110">
        <v>4</v>
      </c>
      <c r="H305" s="110" t="s">
        <v>374</v>
      </c>
      <c r="I305" s="109" t="s">
        <v>482</v>
      </c>
      <c r="J305" s="115" t="s">
        <v>517</v>
      </c>
      <c r="K305" s="116">
        <v>39143</v>
      </c>
      <c r="L305" s="109" t="s">
        <v>518</v>
      </c>
      <c r="M305" s="115" t="s">
        <v>484</v>
      </c>
      <c r="N305" s="40">
        <v>3342.969</v>
      </c>
      <c r="O305" s="40">
        <v>3342.969</v>
      </c>
      <c r="P305" s="40">
        <v>3190.4</v>
      </c>
      <c r="Q305" s="40">
        <v>3190.4</v>
      </c>
      <c r="R305" s="40">
        <v>3190.4</v>
      </c>
      <c r="S305" s="41">
        <v>3190.4</v>
      </c>
    </row>
    <row r="306" spans="2:19" ht="34.5" thickBot="1">
      <c r="B306" s="106">
        <v>30203</v>
      </c>
      <c r="C306" s="107" t="s">
        <v>698</v>
      </c>
      <c r="D306" s="108">
        <v>702000001</v>
      </c>
      <c r="E306" s="109" t="s">
        <v>181</v>
      </c>
      <c r="F306" s="110">
        <v>10</v>
      </c>
      <c r="G306" s="110">
        <v>1</v>
      </c>
      <c r="H306" s="110" t="s">
        <v>374</v>
      </c>
      <c r="I306" s="109" t="s">
        <v>482</v>
      </c>
      <c r="J306" s="115" t="s">
        <v>517</v>
      </c>
      <c r="K306" s="116">
        <v>39143</v>
      </c>
      <c r="L306" s="109" t="s">
        <v>519</v>
      </c>
      <c r="M306" s="115" t="s">
        <v>484</v>
      </c>
      <c r="N306" s="40">
        <v>60</v>
      </c>
      <c r="O306" s="40">
        <v>60</v>
      </c>
      <c r="P306" s="40">
        <v>60</v>
      </c>
      <c r="Q306" s="40">
        <v>60</v>
      </c>
      <c r="R306" s="40">
        <v>60</v>
      </c>
      <c r="S306" s="41">
        <v>60</v>
      </c>
    </row>
    <row r="307" spans="2:19" ht="147" thickBot="1">
      <c r="B307" s="106">
        <v>30203</v>
      </c>
      <c r="C307" s="107" t="s">
        <v>698</v>
      </c>
      <c r="D307" s="108">
        <v>702000006</v>
      </c>
      <c r="E307" s="109" t="s">
        <v>172</v>
      </c>
      <c r="F307" s="110">
        <v>1</v>
      </c>
      <c r="G307" s="110">
        <v>13</v>
      </c>
      <c r="H307" s="117" t="s">
        <v>263</v>
      </c>
      <c r="I307" s="109" t="s">
        <v>520</v>
      </c>
      <c r="J307" s="115">
        <v>81</v>
      </c>
      <c r="K307" s="116">
        <v>41240</v>
      </c>
      <c r="L307" s="109" t="s">
        <v>521</v>
      </c>
      <c r="M307" s="115" t="s">
        <v>522</v>
      </c>
      <c r="N307" s="40">
        <v>7127.243</v>
      </c>
      <c r="O307" s="40">
        <v>7115.456</v>
      </c>
      <c r="P307" s="40">
        <v>10617.67</v>
      </c>
      <c r="Q307" s="40">
        <v>10409.8</v>
      </c>
      <c r="R307" s="40">
        <v>11412.1</v>
      </c>
      <c r="S307" s="41">
        <v>11412.1</v>
      </c>
    </row>
    <row r="308" spans="2:19" ht="214.5" thickBot="1">
      <c r="B308" s="106">
        <v>30203</v>
      </c>
      <c r="C308" s="107" t="s">
        <v>698</v>
      </c>
      <c r="D308" s="108">
        <v>703010014</v>
      </c>
      <c r="E308" s="109" t="s">
        <v>523</v>
      </c>
      <c r="F308" s="110">
        <v>3</v>
      </c>
      <c r="G308" s="110">
        <v>14</v>
      </c>
      <c r="H308" s="117" t="s">
        <v>230</v>
      </c>
      <c r="I308" s="109" t="s">
        <v>524</v>
      </c>
      <c r="J308" s="115" t="s">
        <v>234</v>
      </c>
      <c r="K308" s="116">
        <v>41556</v>
      </c>
      <c r="L308" s="109" t="s">
        <v>525</v>
      </c>
      <c r="M308" s="115" t="s">
        <v>0</v>
      </c>
      <c r="N308" s="40">
        <v>12.429</v>
      </c>
      <c r="O308" s="40">
        <v>12.429</v>
      </c>
      <c r="P308" s="40">
        <v>15</v>
      </c>
      <c r="Q308" s="40">
        <v>16.1</v>
      </c>
      <c r="R308" s="40">
        <v>15.8</v>
      </c>
      <c r="S308" s="41">
        <v>15.8</v>
      </c>
    </row>
    <row r="309" spans="2:19" ht="90.75" thickBot="1">
      <c r="B309" s="106">
        <v>30203</v>
      </c>
      <c r="C309" s="107" t="s">
        <v>698</v>
      </c>
      <c r="D309" s="108">
        <v>703030002</v>
      </c>
      <c r="E309" s="109" t="s">
        <v>485</v>
      </c>
      <c r="F309" s="110">
        <v>4</v>
      </c>
      <c r="G309" s="110">
        <v>1</v>
      </c>
      <c r="H309" s="117" t="s">
        <v>230</v>
      </c>
      <c r="I309" s="109" t="s">
        <v>526</v>
      </c>
      <c r="J309" s="115" t="s">
        <v>487</v>
      </c>
      <c r="K309" s="116">
        <v>41556</v>
      </c>
      <c r="L309" s="109" t="s">
        <v>527</v>
      </c>
      <c r="M309" s="115" t="s">
        <v>0</v>
      </c>
      <c r="N309" s="40">
        <v>136.047</v>
      </c>
      <c r="O309" s="40">
        <v>136.047</v>
      </c>
      <c r="P309" s="40">
        <v>0</v>
      </c>
      <c r="Q309" s="40">
        <v>0</v>
      </c>
      <c r="R309" s="40">
        <v>0</v>
      </c>
      <c r="S309" s="41">
        <v>0</v>
      </c>
    </row>
    <row r="310" spans="2:19" ht="34.5" thickBot="1">
      <c r="B310" s="106">
        <v>30203</v>
      </c>
      <c r="C310" s="107" t="s">
        <v>698</v>
      </c>
      <c r="D310" s="108">
        <v>704010001</v>
      </c>
      <c r="E310" s="109" t="s">
        <v>94</v>
      </c>
      <c r="F310" s="110">
        <v>3</v>
      </c>
      <c r="G310" s="110">
        <v>4</v>
      </c>
      <c r="H310" s="110" t="s">
        <v>374</v>
      </c>
      <c r="I310" s="109" t="s">
        <v>528</v>
      </c>
      <c r="J310" s="115" t="s">
        <v>529</v>
      </c>
      <c r="K310" s="116">
        <v>35749</v>
      </c>
      <c r="L310" s="109" t="s">
        <v>530</v>
      </c>
      <c r="M310" s="115" t="s">
        <v>490</v>
      </c>
      <c r="N310" s="40">
        <v>16.4</v>
      </c>
      <c r="O310" s="40">
        <v>16.4</v>
      </c>
      <c r="P310" s="40">
        <v>26.5</v>
      </c>
      <c r="Q310" s="40">
        <v>26.5</v>
      </c>
      <c r="R310" s="40">
        <v>26.5</v>
      </c>
      <c r="S310" s="41">
        <v>26.5</v>
      </c>
    </row>
    <row r="311" spans="2:19" ht="57" thickBot="1">
      <c r="B311" s="106">
        <v>30203</v>
      </c>
      <c r="C311" s="107" t="s">
        <v>698</v>
      </c>
      <c r="D311" s="108">
        <v>704010003</v>
      </c>
      <c r="E311" s="109" t="s">
        <v>98</v>
      </c>
      <c r="F311" s="110">
        <v>2</v>
      </c>
      <c r="G311" s="110">
        <v>3</v>
      </c>
      <c r="H311" s="110" t="s">
        <v>374</v>
      </c>
      <c r="I311" s="109" t="s">
        <v>531</v>
      </c>
      <c r="J311" s="115" t="s">
        <v>532</v>
      </c>
      <c r="K311" s="116">
        <v>35882</v>
      </c>
      <c r="L311" s="109" t="s">
        <v>35</v>
      </c>
      <c r="M311" s="115" t="s">
        <v>533</v>
      </c>
      <c r="N311" s="40">
        <v>144.3</v>
      </c>
      <c r="O311" s="40">
        <v>144.3</v>
      </c>
      <c r="P311" s="40">
        <v>189.2</v>
      </c>
      <c r="Q311" s="40">
        <v>189.2</v>
      </c>
      <c r="R311" s="40">
        <v>189.2</v>
      </c>
      <c r="S311" s="41">
        <v>189.2</v>
      </c>
    </row>
    <row r="312" spans="2:19" ht="68.25" thickBot="1">
      <c r="B312" s="106">
        <v>30203</v>
      </c>
      <c r="C312" s="107" t="s">
        <v>698</v>
      </c>
      <c r="D312" s="108">
        <v>705021011</v>
      </c>
      <c r="E312" s="109" t="s">
        <v>534</v>
      </c>
      <c r="F312" s="110">
        <v>3</v>
      </c>
      <c r="G312" s="110">
        <v>14</v>
      </c>
      <c r="H312" s="117" t="s">
        <v>319</v>
      </c>
      <c r="I312" s="109" t="s">
        <v>535</v>
      </c>
      <c r="J312" s="115">
        <v>82</v>
      </c>
      <c r="K312" s="116">
        <v>39750</v>
      </c>
      <c r="L312" s="109" t="s">
        <v>496</v>
      </c>
      <c r="M312" s="115" t="s">
        <v>81</v>
      </c>
      <c r="N312" s="40">
        <v>0</v>
      </c>
      <c r="O312" s="40">
        <v>0</v>
      </c>
      <c r="P312" s="40">
        <v>3342.9</v>
      </c>
      <c r="Q312" s="40">
        <v>0</v>
      </c>
      <c r="R312" s="40">
        <v>0</v>
      </c>
      <c r="S312" s="41">
        <v>0</v>
      </c>
    </row>
    <row r="313" spans="2:19" ht="90.75" thickBot="1">
      <c r="B313" s="106">
        <v>30203</v>
      </c>
      <c r="C313" s="107" t="s">
        <v>698</v>
      </c>
      <c r="D313" s="108">
        <v>705021012</v>
      </c>
      <c r="E313" s="109" t="s">
        <v>20</v>
      </c>
      <c r="F313" s="110">
        <v>5</v>
      </c>
      <c r="G313" s="110">
        <v>2</v>
      </c>
      <c r="H313" s="117" t="s">
        <v>319</v>
      </c>
      <c r="I313" s="109" t="s">
        <v>535</v>
      </c>
      <c r="J313" s="115">
        <v>82</v>
      </c>
      <c r="K313" s="116">
        <v>39750</v>
      </c>
      <c r="L313" s="109" t="s">
        <v>496</v>
      </c>
      <c r="M313" s="115" t="s">
        <v>81</v>
      </c>
      <c r="N313" s="40">
        <v>111538.67</v>
      </c>
      <c r="O313" s="40">
        <v>31483.227</v>
      </c>
      <c r="P313" s="40">
        <v>1812.33</v>
      </c>
      <c r="Q313" s="40">
        <v>1089.23</v>
      </c>
      <c r="R313" s="40">
        <v>1132.8</v>
      </c>
      <c r="S313" s="41">
        <v>1132.8</v>
      </c>
    </row>
    <row r="314" spans="2:19" ht="225.75" thickBot="1">
      <c r="B314" s="106">
        <v>30203</v>
      </c>
      <c r="C314" s="107" t="s">
        <v>698</v>
      </c>
      <c r="D314" s="108">
        <v>705021013</v>
      </c>
      <c r="E314" s="109" t="s">
        <v>514</v>
      </c>
      <c r="F314" s="110">
        <v>1</v>
      </c>
      <c r="G314" s="110">
        <v>4</v>
      </c>
      <c r="H314" s="117" t="s">
        <v>319</v>
      </c>
      <c r="I314" s="109" t="s">
        <v>535</v>
      </c>
      <c r="J314" s="115">
        <v>82</v>
      </c>
      <c r="K314" s="116">
        <v>39750</v>
      </c>
      <c r="L314" s="109" t="s">
        <v>496</v>
      </c>
      <c r="M314" s="115" t="s">
        <v>81</v>
      </c>
      <c r="N314" s="40">
        <v>517.7</v>
      </c>
      <c r="O314" s="40">
        <v>517.7</v>
      </c>
      <c r="P314" s="40">
        <v>505.8</v>
      </c>
      <c r="Q314" s="40">
        <v>0</v>
      </c>
      <c r="R314" s="40">
        <v>0</v>
      </c>
      <c r="S314" s="41">
        <v>0</v>
      </c>
    </row>
    <row r="315" spans="2:19" ht="183" customHeight="1" thickBot="1">
      <c r="B315" s="118">
        <v>30203</v>
      </c>
      <c r="C315" s="107" t="s">
        <v>698</v>
      </c>
      <c r="D315" s="119">
        <v>705021014</v>
      </c>
      <c r="E315" s="120" t="s">
        <v>536</v>
      </c>
      <c r="F315" s="121">
        <v>5</v>
      </c>
      <c r="G315" s="121">
        <v>1</v>
      </c>
      <c r="H315" s="117" t="s">
        <v>319</v>
      </c>
      <c r="I315" s="109" t="s">
        <v>535</v>
      </c>
      <c r="J315" s="115">
        <v>82</v>
      </c>
      <c r="K315" s="116">
        <v>39750</v>
      </c>
      <c r="L315" s="120" t="s">
        <v>496</v>
      </c>
      <c r="M315" s="128" t="s">
        <v>81</v>
      </c>
      <c r="N315" s="44">
        <v>9750.412</v>
      </c>
      <c r="O315" s="44">
        <v>5240.943</v>
      </c>
      <c r="P315" s="44">
        <v>0</v>
      </c>
      <c r="Q315" s="44">
        <v>0</v>
      </c>
      <c r="R315" s="44">
        <v>0</v>
      </c>
      <c r="S315" s="45">
        <v>0</v>
      </c>
    </row>
    <row r="316" spans="2:19" ht="12.75" customHeight="1" hidden="1" thickBot="1">
      <c r="B316" s="122"/>
      <c r="C316" s="122"/>
      <c r="D316" s="122"/>
      <c r="E316" s="123"/>
      <c r="F316" s="124"/>
      <c r="G316" s="124"/>
      <c r="H316" s="124"/>
      <c r="I316" s="123"/>
      <c r="J316" s="74"/>
      <c r="K316" s="74"/>
      <c r="L316" s="123"/>
      <c r="M316" s="74"/>
      <c r="N316" s="46">
        <v>150658.499</v>
      </c>
      <c r="O316" s="46">
        <v>65860.446</v>
      </c>
      <c r="P316" s="46">
        <v>36370.9</v>
      </c>
      <c r="Q316" s="46">
        <v>31627.43</v>
      </c>
      <c r="R316" s="46">
        <v>33176</v>
      </c>
      <c r="S316" s="46">
        <v>33176</v>
      </c>
    </row>
    <row r="317" spans="2:19" ht="102" thickBot="1">
      <c r="B317" s="106">
        <v>30204</v>
      </c>
      <c r="C317" s="107" t="s">
        <v>699</v>
      </c>
      <c r="D317" s="108">
        <v>701010001</v>
      </c>
      <c r="E317" s="109" t="s">
        <v>499</v>
      </c>
      <c r="F317" s="110">
        <v>1</v>
      </c>
      <c r="G317" s="110">
        <v>11</v>
      </c>
      <c r="H317" s="110" t="s">
        <v>254</v>
      </c>
      <c r="I317" s="109" t="s">
        <v>537</v>
      </c>
      <c r="J317" s="115" t="s">
        <v>501</v>
      </c>
      <c r="K317" s="116">
        <v>39283</v>
      </c>
      <c r="L317" s="109" t="s">
        <v>502</v>
      </c>
      <c r="M317" s="115" t="s">
        <v>131</v>
      </c>
      <c r="N317" s="40">
        <v>80</v>
      </c>
      <c r="O317" s="40">
        <v>0</v>
      </c>
      <c r="P317" s="40">
        <v>80</v>
      </c>
      <c r="Q317" s="40">
        <v>80</v>
      </c>
      <c r="R317" s="40">
        <v>80</v>
      </c>
      <c r="S317" s="41">
        <v>80</v>
      </c>
    </row>
    <row r="318" spans="2:19" ht="102" thickBot="1">
      <c r="B318" s="106">
        <v>30204</v>
      </c>
      <c r="C318" s="107" t="s">
        <v>699</v>
      </c>
      <c r="D318" s="108">
        <v>701010001</v>
      </c>
      <c r="E318" s="109" t="s">
        <v>499</v>
      </c>
      <c r="F318" s="110">
        <v>1</v>
      </c>
      <c r="G318" s="110">
        <v>13</v>
      </c>
      <c r="H318" s="110" t="s">
        <v>254</v>
      </c>
      <c r="I318" s="109" t="s">
        <v>537</v>
      </c>
      <c r="J318" s="115" t="s">
        <v>501</v>
      </c>
      <c r="K318" s="116">
        <v>39283</v>
      </c>
      <c r="L318" s="109" t="s">
        <v>502</v>
      </c>
      <c r="M318" s="115" t="s">
        <v>131</v>
      </c>
      <c r="N318" s="40">
        <v>0</v>
      </c>
      <c r="O318" s="40">
        <v>0</v>
      </c>
      <c r="P318" s="40">
        <v>0</v>
      </c>
      <c r="Q318" s="40">
        <v>657</v>
      </c>
      <c r="R318" s="40">
        <v>1235</v>
      </c>
      <c r="S318" s="41">
        <v>1235</v>
      </c>
    </row>
    <row r="319" spans="2:19" ht="68.25" thickBot="1">
      <c r="B319" s="106">
        <v>30204</v>
      </c>
      <c r="C319" s="107" t="s">
        <v>699</v>
      </c>
      <c r="D319" s="108">
        <v>701010003</v>
      </c>
      <c r="E319" s="109" t="s">
        <v>504</v>
      </c>
      <c r="F319" s="110">
        <v>5</v>
      </c>
      <c r="G319" s="110">
        <v>1</v>
      </c>
      <c r="H319" s="117" t="s">
        <v>263</v>
      </c>
      <c r="I319" s="109" t="s">
        <v>538</v>
      </c>
      <c r="J319" s="115">
        <v>107</v>
      </c>
      <c r="K319" s="116">
        <v>41627</v>
      </c>
      <c r="L319" s="109" t="s">
        <v>539</v>
      </c>
      <c r="M319" s="109" t="s">
        <v>236</v>
      </c>
      <c r="N319" s="40">
        <v>4894.15</v>
      </c>
      <c r="O319" s="40">
        <v>3226.71</v>
      </c>
      <c r="P319" s="40">
        <v>2783.28</v>
      </c>
      <c r="Q319" s="40">
        <v>2927.18</v>
      </c>
      <c r="R319" s="40">
        <v>3042.27</v>
      </c>
      <c r="S319" s="41">
        <v>3042.27</v>
      </c>
    </row>
    <row r="320" spans="2:19" ht="57" thickBot="1">
      <c r="B320" s="106">
        <v>30204</v>
      </c>
      <c r="C320" s="107" t="s">
        <v>699</v>
      </c>
      <c r="D320" s="108">
        <v>701010005</v>
      </c>
      <c r="E320" s="109" t="s">
        <v>540</v>
      </c>
      <c r="F320" s="110">
        <v>4</v>
      </c>
      <c r="G320" s="110">
        <v>10</v>
      </c>
      <c r="H320" s="117" t="s">
        <v>263</v>
      </c>
      <c r="I320" s="109" t="s">
        <v>541</v>
      </c>
      <c r="J320" s="115">
        <v>138</v>
      </c>
      <c r="K320" s="116">
        <v>42670</v>
      </c>
      <c r="L320" s="109" t="s">
        <v>516</v>
      </c>
      <c r="M320" s="109" t="s">
        <v>405</v>
      </c>
      <c r="N320" s="40">
        <v>379.849</v>
      </c>
      <c r="O320" s="40">
        <v>355.873</v>
      </c>
      <c r="P320" s="40">
        <v>415</v>
      </c>
      <c r="Q320" s="40">
        <v>561.8</v>
      </c>
      <c r="R320" s="40">
        <v>626.9</v>
      </c>
      <c r="S320" s="41">
        <v>626.9</v>
      </c>
    </row>
    <row r="321" spans="2:19" ht="57" thickBot="1">
      <c r="B321" s="106">
        <v>30204</v>
      </c>
      <c r="C321" s="107" t="s">
        <v>699</v>
      </c>
      <c r="D321" s="108">
        <v>701010006</v>
      </c>
      <c r="E321" s="109" t="s">
        <v>506</v>
      </c>
      <c r="F321" s="110">
        <v>8</v>
      </c>
      <c r="G321" s="110">
        <v>1</v>
      </c>
      <c r="H321" s="117" t="s">
        <v>542</v>
      </c>
      <c r="I321" s="109" t="s">
        <v>543</v>
      </c>
      <c r="J321" s="115">
        <v>2508</v>
      </c>
      <c r="K321" s="116">
        <v>41605</v>
      </c>
      <c r="L321" s="109" t="s">
        <v>544</v>
      </c>
      <c r="M321" s="109" t="s">
        <v>236</v>
      </c>
      <c r="N321" s="40">
        <v>5055.812</v>
      </c>
      <c r="O321" s="40">
        <v>5010.654</v>
      </c>
      <c r="P321" s="40">
        <v>3547.271</v>
      </c>
      <c r="Q321" s="40">
        <v>4564.94</v>
      </c>
      <c r="R321" s="40">
        <v>4158.73</v>
      </c>
      <c r="S321" s="41">
        <v>4158.73</v>
      </c>
    </row>
    <row r="322" spans="2:19" ht="57" thickBot="1">
      <c r="B322" s="106">
        <v>30204</v>
      </c>
      <c r="C322" s="107" t="s">
        <v>699</v>
      </c>
      <c r="D322" s="108">
        <v>701010006</v>
      </c>
      <c r="E322" s="109" t="s">
        <v>506</v>
      </c>
      <c r="F322" s="110">
        <v>8</v>
      </c>
      <c r="G322" s="110">
        <v>2</v>
      </c>
      <c r="H322" s="117" t="s">
        <v>542</v>
      </c>
      <c r="I322" s="109" t="s">
        <v>543</v>
      </c>
      <c r="J322" s="115">
        <v>2508</v>
      </c>
      <c r="K322" s="116">
        <v>41605</v>
      </c>
      <c r="L322" s="109" t="s">
        <v>544</v>
      </c>
      <c r="M322" s="109" t="s">
        <v>236</v>
      </c>
      <c r="N322" s="40">
        <v>509.491</v>
      </c>
      <c r="O322" s="40">
        <v>509.491</v>
      </c>
      <c r="P322" s="40">
        <v>326.136</v>
      </c>
      <c r="Q322" s="40">
        <v>383.69</v>
      </c>
      <c r="R322" s="40">
        <v>383.69</v>
      </c>
      <c r="S322" s="41">
        <v>383.69</v>
      </c>
    </row>
    <row r="323" spans="2:19" ht="105" customHeight="1" thickBot="1">
      <c r="B323" s="106">
        <v>30204</v>
      </c>
      <c r="C323" s="107" t="s">
        <v>699</v>
      </c>
      <c r="D323" s="108">
        <v>701010007</v>
      </c>
      <c r="E323" s="109" t="s">
        <v>508</v>
      </c>
      <c r="F323" s="110">
        <v>11</v>
      </c>
      <c r="G323" s="110">
        <v>1</v>
      </c>
      <c r="H323" s="117" t="s">
        <v>263</v>
      </c>
      <c r="I323" s="109" t="s">
        <v>545</v>
      </c>
      <c r="J323" s="115">
        <v>138</v>
      </c>
      <c r="K323" s="116">
        <v>42670</v>
      </c>
      <c r="L323" s="109" t="s">
        <v>516</v>
      </c>
      <c r="M323" s="109" t="s">
        <v>405</v>
      </c>
      <c r="N323" s="40">
        <v>1782.959</v>
      </c>
      <c r="O323" s="40">
        <v>1782.959</v>
      </c>
      <c r="P323" s="40">
        <v>2149.542</v>
      </c>
      <c r="Q323" s="40">
        <v>2185.15</v>
      </c>
      <c r="R323" s="40">
        <v>1778.64</v>
      </c>
      <c r="S323" s="41">
        <v>1778.64</v>
      </c>
    </row>
    <row r="324" spans="2:19" ht="310.5" customHeight="1" thickBot="1">
      <c r="B324" s="106">
        <v>30204</v>
      </c>
      <c r="C324" s="107" t="s">
        <v>699</v>
      </c>
      <c r="D324" s="108">
        <v>701010009</v>
      </c>
      <c r="E324" s="109" t="s">
        <v>512</v>
      </c>
      <c r="F324" s="110">
        <v>5</v>
      </c>
      <c r="G324" s="110">
        <v>3</v>
      </c>
      <c r="H324" s="117" t="s">
        <v>263</v>
      </c>
      <c r="I324" s="109" t="s">
        <v>546</v>
      </c>
      <c r="J324" s="115">
        <v>138</v>
      </c>
      <c r="K324" s="116">
        <v>42670</v>
      </c>
      <c r="L324" s="109" t="s">
        <v>516</v>
      </c>
      <c r="M324" s="109" t="s">
        <v>405</v>
      </c>
      <c r="N324" s="40">
        <v>525.407</v>
      </c>
      <c r="O324" s="40">
        <v>481.212</v>
      </c>
      <c r="P324" s="40">
        <v>511.03</v>
      </c>
      <c r="Q324" s="40">
        <v>548.594</v>
      </c>
      <c r="R324" s="40">
        <v>448.542</v>
      </c>
      <c r="S324" s="41">
        <v>448.542</v>
      </c>
    </row>
    <row r="325" spans="2:19" ht="93" customHeight="1" thickBot="1">
      <c r="B325" s="106">
        <v>30204</v>
      </c>
      <c r="C325" s="107" t="s">
        <v>699</v>
      </c>
      <c r="D325" s="108">
        <v>701010013</v>
      </c>
      <c r="E325" s="109" t="s">
        <v>534</v>
      </c>
      <c r="F325" s="110">
        <v>3</v>
      </c>
      <c r="G325" s="110">
        <v>14</v>
      </c>
      <c r="H325" s="117" t="s">
        <v>542</v>
      </c>
      <c r="I325" s="109" t="s">
        <v>547</v>
      </c>
      <c r="J325" s="115">
        <v>108</v>
      </c>
      <c r="K325" s="116">
        <v>41627</v>
      </c>
      <c r="L325" s="109" t="s">
        <v>539</v>
      </c>
      <c r="M325" s="109" t="s">
        <v>236</v>
      </c>
      <c r="N325" s="40">
        <v>12.428</v>
      </c>
      <c r="O325" s="40">
        <v>12.428</v>
      </c>
      <c r="P325" s="40">
        <v>21.43</v>
      </c>
      <c r="Q325" s="40">
        <v>21.43</v>
      </c>
      <c r="R325" s="40">
        <v>21.43</v>
      </c>
      <c r="S325" s="41">
        <v>21.43</v>
      </c>
    </row>
    <row r="326" spans="2:19" ht="68.25" thickBot="1">
      <c r="B326" s="106">
        <v>30204</v>
      </c>
      <c r="C326" s="107" t="s">
        <v>699</v>
      </c>
      <c r="D326" s="108">
        <v>701020002</v>
      </c>
      <c r="E326" s="109" t="s">
        <v>513</v>
      </c>
      <c r="F326" s="110">
        <v>5</v>
      </c>
      <c r="G326" s="110">
        <v>2</v>
      </c>
      <c r="H326" s="117" t="s">
        <v>263</v>
      </c>
      <c r="I326" s="109" t="s">
        <v>548</v>
      </c>
      <c r="J326" s="115">
        <v>138</v>
      </c>
      <c r="K326" s="116">
        <v>42670</v>
      </c>
      <c r="L326" s="109" t="s">
        <v>516</v>
      </c>
      <c r="M326" s="109" t="s">
        <v>405</v>
      </c>
      <c r="N326" s="40">
        <v>19.475</v>
      </c>
      <c r="O326" s="40">
        <v>19.475</v>
      </c>
      <c r="P326" s="40">
        <v>30</v>
      </c>
      <c r="Q326" s="40">
        <v>60</v>
      </c>
      <c r="R326" s="40">
        <v>60</v>
      </c>
      <c r="S326" s="41">
        <v>60</v>
      </c>
    </row>
    <row r="327" spans="2:19" ht="225.75" thickBot="1">
      <c r="B327" s="106">
        <v>30204</v>
      </c>
      <c r="C327" s="107" t="s">
        <v>699</v>
      </c>
      <c r="D327" s="108">
        <v>701020003</v>
      </c>
      <c r="E327" s="109" t="s">
        <v>514</v>
      </c>
      <c r="F327" s="110">
        <v>4</v>
      </c>
      <c r="G327" s="110">
        <v>9</v>
      </c>
      <c r="H327" s="110"/>
      <c r="I327" s="109" t="s">
        <v>549</v>
      </c>
      <c r="J327" s="115" t="s">
        <v>0</v>
      </c>
      <c r="K327" s="115" t="s">
        <v>461</v>
      </c>
      <c r="L327" s="109" t="s">
        <v>550</v>
      </c>
      <c r="M327" s="115" t="s">
        <v>0</v>
      </c>
      <c r="N327" s="40">
        <v>2762</v>
      </c>
      <c r="O327" s="40">
        <v>2762</v>
      </c>
      <c r="P327" s="40">
        <v>2900.1</v>
      </c>
      <c r="Q327" s="40">
        <v>3045.105</v>
      </c>
      <c r="R327" s="40">
        <v>3197.36</v>
      </c>
      <c r="S327" s="41">
        <v>3197.36</v>
      </c>
    </row>
    <row r="328" spans="2:19" ht="79.5" thickBot="1">
      <c r="B328" s="106">
        <v>30204</v>
      </c>
      <c r="C328" s="107" t="s">
        <v>699</v>
      </c>
      <c r="D328" s="108">
        <v>701020006</v>
      </c>
      <c r="E328" s="109" t="s">
        <v>551</v>
      </c>
      <c r="F328" s="110">
        <v>3</v>
      </c>
      <c r="G328" s="110">
        <v>9</v>
      </c>
      <c r="H328" s="117" t="s">
        <v>263</v>
      </c>
      <c r="I328" s="109" t="s">
        <v>546</v>
      </c>
      <c r="J328" s="115">
        <v>138</v>
      </c>
      <c r="K328" s="116">
        <v>42670</v>
      </c>
      <c r="L328" s="109" t="s">
        <v>516</v>
      </c>
      <c r="M328" s="109" t="s">
        <v>405</v>
      </c>
      <c r="N328" s="40">
        <v>396.698</v>
      </c>
      <c r="O328" s="40">
        <v>396.665</v>
      </c>
      <c r="P328" s="40">
        <v>260</v>
      </c>
      <c r="Q328" s="40">
        <v>260</v>
      </c>
      <c r="R328" s="40">
        <v>230</v>
      </c>
      <c r="S328" s="41">
        <v>230</v>
      </c>
    </row>
    <row r="329" spans="2:19" ht="34.5" thickBot="1">
      <c r="B329" s="106">
        <v>30204</v>
      </c>
      <c r="C329" s="107" t="s">
        <v>699</v>
      </c>
      <c r="D329" s="108">
        <v>702000001</v>
      </c>
      <c r="E329" s="109" t="s">
        <v>181</v>
      </c>
      <c r="F329" s="110">
        <v>1</v>
      </c>
      <c r="G329" s="110">
        <v>2</v>
      </c>
      <c r="H329" s="117" t="s">
        <v>263</v>
      </c>
      <c r="I329" s="109" t="s">
        <v>546</v>
      </c>
      <c r="J329" s="115">
        <v>138</v>
      </c>
      <c r="K329" s="116">
        <v>42670</v>
      </c>
      <c r="L329" s="109" t="s">
        <v>516</v>
      </c>
      <c r="M329" s="109" t="s">
        <v>405</v>
      </c>
      <c r="N329" s="40">
        <v>1254.402</v>
      </c>
      <c r="O329" s="40">
        <v>1254.3</v>
      </c>
      <c r="P329" s="40">
        <v>1254.401</v>
      </c>
      <c r="Q329" s="40">
        <v>1254.401</v>
      </c>
      <c r="R329" s="40">
        <v>1254.401</v>
      </c>
      <c r="S329" s="41">
        <v>1254.401</v>
      </c>
    </row>
    <row r="330" spans="2:19" ht="34.5" thickBot="1">
      <c r="B330" s="106">
        <v>30204</v>
      </c>
      <c r="C330" s="107" t="s">
        <v>699</v>
      </c>
      <c r="D330" s="108">
        <v>702000001</v>
      </c>
      <c r="E330" s="109" t="s">
        <v>181</v>
      </c>
      <c r="F330" s="110">
        <v>1</v>
      </c>
      <c r="G330" s="110">
        <v>3</v>
      </c>
      <c r="H330" s="117" t="s">
        <v>263</v>
      </c>
      <c r="I330" s="109" t="s">
        <v>546</v>
      </c>
      <c r="J330" s="115">
        <v>138</v>
      </c>
      <c r="K330" s="116">
        <v>42670</v>
      </c>
      <c r="L330" s="109" t="s">
        <v>516</v>
      </c>
      <c r="M330" s="109" t="s">
        <v>405</v>
      </c>
      <c r="N330" s="40">
        <v>1.938</v>
      </c>
      <c r="O330" s="40">
        <v>1.938</v>
      </c>
      <c r="P330" s="40">
        <v>5</v>
      </c>
      <c r="Q330" s="40">
        <v>5</v>
      </c>
      <c r="R330" s="40">
        <v>5</v>
      </c>
      <c r="S330" s="41">
        <v>5</v>
      </c>
    </row>
    <row r="331" spans="2:19" ht="34.5" thickBot="1">
      <c r="B331" s="106">
        <v>30204</v>
      </c>
      <c r="C331" s="107" t="s">
        <v>699</v>
      </c>
      <c r="D331" s="108">
        <v>702000001</v>
      </c>
      <c r="E331" s="109" t="s">
        <v>181</v>
      </c>
      <c r="F331" s="110">
        <v>1</v>
      </c>
      <c r="G331" s="110">
        <v>4</v>
      </c>
      <c r="H331" s="117" t="s">
        <v>263</v>
      </c>
      <c r="I331" s="109" t="s">
        <v>546</v>
      </c>
      <c r="J331" s="115">
        <v>138</v>
      </c>
      <c r="K331" s="116">
        <v>42670</v>
      </c>
      <c r="L331" s="109" t="s">
        <v>516</v>
      </c>
      <c r="M331" s="109" t="s">
        <v>405</v>
      </c>
      <c r="N331" s="40">
        <v>3826.031</v>
      </c>
      <c r="O331" s="40">
        <v>3766.737</v>
      </c>
      <c r="P331" s="40">
        <v>3897.26</v>
      </c>
      <c r="Q331" s="40">
        <v>3997.26</v>
      </c>
      <c r="R331" s="40">
        <v>3697.257</v>
      </c>
      <c r="S331" s="41">
        <v>3697.257</v>
      </c>
    </row>
    <row r="332" spans="2:19" ht="34.5" thickBot="1">
      <c r="B332" s="106">
        <v>30204</v>
      </c>
      <c r="C332" s="107" t="s">
        <v>699</v>
      </c>
      <c r="D332" s="108">
        <v>702000001</v>
      </c>
      <c r="E332" s="109" t="s">
        <v>181</v>
      </c>
      <c r="F332" s="110">
        <v>1</v>
      </c>
      <c r="G332" s="110">
        <v>13</v>
      </c>
      <c r="H332" s="117" t="s">
        <v>263</v>
      </c>
      <c r="I332" s="109" t="s">
        <v>546</v>
      </c>
      <c r="J332" s="115">
        <v>138</v>
      </c>
      <c r="K332" s="116">
        <v>42670</v>
      </c>
      <c r="L332" s="109" t="s">
        <v>516</v>
      </c>
      <c r="M332" s="109" t="s">
        <v>405</v>
      </c>
      <c r="N332" s="40">
        <v>39.87</v>
      </c>
      <c r="O332" s="40">
        <v>39.87</v>
      </c>
      <c r="P332" s="40">
        <v>300</v>
      </c>
      <c r="Q332" s="40">
        <v>425.569</v>
      </c>
      <c r="R332" s="40">
        <v>49.999</v>
      </c>
      <c r="S332" s="41">
        <v>49.999</v>
      </c>
    </row>
    <row r="333" spans="2:19" ht="34.5" thickBot="1">
      <c r="B333" s="106">
        <v>30204</v>
      </c>
      <c r="C333" s="107" t="s">
        <v>699</v>
      </c>
      <c r="D333" s="108">
        <v>702000001</v>
      </c>
      <c r="E333" s="109" t="s">
        <v>181</v>
      </c>
      <c r="F333" s="110">
        <v>10</v>
      </c>
      <c r="G333" s="110">
        <v>1</v>
      </c>
      <c r="H333" s="110" t="s">
        <v>374</v>
      </c>
      <c r="I333" s="109" t="s">
        <v>552</v>
      </c>
      <c r="J333" s="115" t="s">
        <v>517</v>
      </c>
      <c r="K333" s="116">
        <v>39143</v>
      </c>
      <c r="L333" s="109" t="s">
        <v>553</v>
      </c>
      <c r="M333" s="115" t="s">
        <v>484</v>
      </c>
      <c r="N333" s="40">
        <v>459.35</v>
      </c>
      <c r="O333" s="40">
        <v>459.35</v>
      </c>
      <c r="P333" s="40">
        <v>2315</v>
      </c>
      <c r="Q333" s="40">
        <v>300</v>
      </c>
      <c r="R333" s="40">
        <v>300</v>
      </c>
      <c r="S333" s="41">
        <v>300</v>
      </c>
    </row>
    <row r="334" spans="2:19" ht="162" customHeight="1" thickBot="1">
      <c r="B334" s="106">
        <v>30204</v>
      </c>
      <c r="C334" s="107" t="s">
        <v>699</v>
      </c>
      <c r="D334" s="108">
        <v>702000006</v>
      </c>
      <c r="E334" s="109" t="s">
        <v>172</v>
      </c>
      <c r="F334" s="110">
        <v>1</v>
      </c>
      <c r="G334" s="110">
        <v>13</v>
      </c>
      <c r="H334" s="117" t="s">
        <v>263</v>
      </c>
      <c r="I334" s="109" t="s">
        <v>554</v>
      </c>
      <c r="J334" s="115">
        <v>138</v>
      </c>
      <c r="K334" s="116">
        <v>42670</v>
      </c>
      <c r="L334" s="109" t="s">
        <v>516</v>
      </c>
      <c r="M334" s="109" t="s">
        <v>405</v>
      </c>
      <c r="N334" s="40">
        <v>4578.75</v>
      </c>
      <c r="O334" s="40">
        <v>4499.253</v>
      </c>
      <c r="P334" s="40">
        <v>4578.75</v>
      </c>
      <c r="Q334" s="40">
        <v>4153.581</v>
      </c>
      <c r="R334" s="40">
        <v>3204.381</v>
      </c>
      <c r="S334" s="41">
        <v>3204.381</v>
      </c>
    </row>
    <row r="335" spans="2:19" ht="42" customHeight="1" thickBot="1">
      <c r="B335" s="106">
        <v>30204</v>
      </c>
      <c r="C335" s="107" t="s">
        <v>699</v>
      </c>
      <c r="D335" s="108">
        <v>704010001</v>
      </c>
      <c r="E335" s="109" t="s">
        <v>94</v>
      </c>
      <c r="F335" s="110">
        <v>3</v>
      </c>
      <c r="G335" s="110">
        <v>4</v>
      </c>
      <c r="H335" s="117" t="s">
        <v>263</v>
      </c>
      <c r="I335" s="109" t="s">
        <v>554</v>
      </c>
      <c r="J335" s="115">
        <v>138</v>
      </c>
      <c r="K335" s="116">
        <v>42670</v>
      </c>
      <c r="L335" s="109" t="s">
        <v>516</v>
      </c>
      <c r="M335" s="109" t="s">
        <v>405</v>
      </c>
      <c r="N335" s="40">
        <v>8.2</v>
      </c>
      <c r="O335" s="40">
        <v>8.2</v>
      </c>
      <c r="P335" s="40">
        <v>15.2</v>
      </c>
      <c r="Q335" s="40">
        <v>15.2</v>
      </c>
      <c r="R335" s="40">
        <v>15.2</v>
      </c>
      <c r="S335" s="41">
        <v>15.2</v>
      </c>
    </row>
    <row r="336" spans="2:19" ht="57" thickBot="1">
      <c r="B336" s="106">
        <v>30204</v>
      </c>
      <c r="C336" s="107" t="s">
        <v>699</v>
      </c>
      <c r="D336" s="108">
        <v>704010003</v>
      </c>
      <c r="E336" s="109" t="s">
        <v>98</v>
      </c>
      <c r="F336" s="110">
        <v>2</v>
      </c>
      <c r="G336" s="110">
        <v>3</v>
      </c>
      <c r="H336" s="117" t="s">
        <v>263</v>
      </c>
      <c r="I336" s="109" t="s">
        <v>554</v>
      </c>
      <c r="J336" s="115">
        <v>138</v>
      </c>
      <c r="K336" s="116">
        <v>42670</v>
      </c>
      <c r="L336" s="109" t="s">
        <v>516</v>
      </c>
      <c r="M336" s="109" t="s">
        <v>405</v>
      </c>
      <c r="N336" s="40">
        <v>156</v>
      </c>
      <c r="O336" s="40">
        <v>156</v>
      </c>
      <c r="P336" s="40">
        <v>189.2</v>
      </c>
      <c r="Q336" s="40">
        <v>189.2</v>
      </c>
      <c r="R336" s="40">
        <v>189.2</v>
      </c>
      <c r="S336" s="41">
        <v>189.2</v>
      </c>
    </row>
    <row r="337" spans="2:19" ht="225.75" thickBot="1">
      <c r="B337" s="106">
        <v>30204</v>
      </c>
      <c r="C337" s="107" t="s">
        <v>699</v>
      </c>
      <c r="D337" s="108">
        <v>705021013</v>
      </c>
      <c r="E337" s="109" t="s">
        <v>514</v>
      </c>
      <c r="F337" s="110">
        <v>1</v>
      </c>
      <c r="G337" s="110">
        <v>4</v>
      </c>
      <c r="H337" s="117" t="s">
        <v>263</v>
      </c>
      <c r="I337" s="109" t="s">
        <v>554</v>
      </c>
      <c r="J337" s="115">
        <v>138</v>
      </c>
      <c r="K337" s="116">
        <v>42670</v>
      </c>
      <c r="L337" s="109" t="s">
        <v>516</v>
      </c>
      <c r="M337" s="109" t="s">
        <v>405</v>
      </c>
      <c r="N337" s="40">
        <v>932.1</v>
      </c>
      <c r="O337" s="40">
        <v>932.1</v>
      </c>
      <c r="P337" s="40">
        <v>947.3</v>
      </c>
      <c r="Q337" s="40">
        <v>0</v>
      </c>
      <c r="R337" s="40">
        <v>0</v>
      </c>
      <c r="S337" s="41">
        <v>0</v>
      </c>
    </row>
    <row r="338" spans="2:19" ht="158.25" thickBot="1">
      <c r="B338" s="106">
        <v>30204</v>
      </c>
      <c r="C338" s="107" t="s">
        <v>699</v>
      </c>
      <c r="D338" s="108">
        <v>705021014</v>
      </c>
      <c r="E338" s="109" t="s">
        <v>536</v>
      </c>
      <c r="F338" s="110">
        <v>5</v>
      </c>
      <c r="G338" s="110">
        <v>2</v>
      </c>
      <c r="H338" s="117" t="s">
        <v>263</v>
      </c>
      <c r="I338" s="109" t="s">
        <v>554</v>
      </c>
      <c r="J338" s="115">
        <v>138</v>
      </c>
      <c r="K338" s="116">
        <v>42670</v>
      </c>
      <c r="L338" s="109" t="s">
        <v>516</v>
      </c>
      <c r="M338" s="109" t="s">
        <v>405</v>
      </c>
      <c r="N338" s="40">
        <v>30439.354</v>
      </c>
      <c r="O338" s="40">
        <v>30439.354</v>
      </c>
      <c r="P338" s="40">
        <v>1720.23</v>
      </c>
      <c r="Q338" s="40">
        <v>1797.64</v>
      </c>
      <c r="R338" s="40">
        <v>1869.55</v>
      </c>
      <c r="S338" s="41">
        <v>1869.55</v>
      </c>
    </row>
    <row r="339" spans="2:19" ht="79.5" thickBot="1">
      <c r="B339" s="106">
        <v>30204</v>
      </c>
      <c r="C339" s="107" t="s">
        <v>699</v>
      </c>
      <c r="D339" s="108">
        <v>705021016</v>
      </c>
      <c r="E339" s="109" t="s">
        <v>551</v>
      </c>
      <c r="F339" s="110">
        <v>4</v>
      </c>
      <c r="G339" s="110">
        <v>12</v>
      </c>
      <c r="H339" s="117" t="s">
        <v>263</v>
      </c>
      <c r="I339" s="109" t="s">
        <v>554</v>
      </c>
      <c r="J339" s="115">
        <v>138</v>
      </c>
      <c r="K339" s="116">
        <v>42670</v>
      </c>
      <c r="L339" s="109" t="s">
        <v>516</v>
      </c>
      <c r="M339" s="109" t="s">
        <v>405</v>
      </c>
      <c r="N339" s="40">
        <v>0</v>
      </c>
      <c r="O339" s="40">
        <v>0</v>
      </c>
      <c r="P339" s="40">
        <v>770</v>
      </c>
      <c r="Q339" s="40">
        <v>0</v>
      </c>
      <c r="R339" s="40">
        <v>0</v>
      </c>
      <c r="S339" s="41">
        <v>0</v>
      </c>
    </row>
    <row r="340" spans="2:19" ht="79.5" thickBot="1">
      <c r="B340" s="106">
        <v>30204</v>
      </c>
      <c r="C340" s="107" t="s">
        <v>699</v>
      </c>
      <c r="D340" s="108">
        <v>705021016</v>
      </c>
      <c r="E340" s="109" t="s">
        <v>551</v>
      </c>
      <c r="F340" s="110">
        <v>5</v>
      </c>
      <c r="G340" s="110">
        <v>1</v>
      </c>
      <c r="H340" s="117" t="s">
        <v>263</v>
      </c>
      <c r="I340" s="109" t="s">
        <v>554</v>
      </c>
      <c r="J340" s="115">
        <v>138</v>
      </c>
      <c r="K340" s="116">
        <v>42670</v>
      </c>
      <c r="L340" s="109" t="s">
        <v>516</v>
      </c>
      <c r="M340" s="109" t="s">
        <v>405</v>
      </c>
      <c r="N340" s="40">
        <v>18992.793</v>
      </c>
      <c r="O340" s="40">
        <v>7833.772</v>
      </c>
      <c r="P340" s="40">
        <v>0</v>
      </c>
      <c r="Q340" s="40">
        <v>0</v>
      </c>
      <c r="R340" s="40">
        <v>0</v>
      </c>
      <c r="S340" s="41">
        <v>0</v>
      </c>
    </row>
    <row r="341" spans="2:19" ht="124.5" thickBot="1">
      <c r="B341" s="118">
        <v>30204</v>
      </c>
      <c r="C341" s="107" t="s">
        <v>699</v>
      </c>
      <c r="D341" s="119">
        <v>705021020</v>
      </c>
      <c r="E341" s="120" t="s">
        <v>555</v>
      </c>
      <c r="F341" s="121">
        <v>3</v>
      </c>
      <c r="G341" s="121">
        <v>14</v>
      </c>
      <c r="H341" s="117" t="s">
        <v>263</v>
      </c>
      <c r="I341" s="109" t="s">
        <v>556</v>
      </c>
      <c r="J341" s="115">
        <v>138</v>
      </c>
      <c r="K341" s="116">
        <v>42670</v>
      </c>
      <c r="L341" s="109" t="s">
        <v>516</v>
      </c>
      <c r="M341" s="109" t="s">
        <v>405</v>
      </c>
      <c r="N341" s="44">
        <v>0</v>
      </c>
      <c r="O341" s="44">
        <v>0</v>
      </c>
      <c r="P341" s="44">
        <v>3261.4</v>
      </c>
      <c r="Q341" s="44">
        <v>0</v>
      </c>
      <c r="R341" s="44">
        <v>0</v>
      </c>
      <c r="S341" s="45">
        <v>0</v>
      </c>
    </row>
    <row r="342" spans="2:19" ht="15.75" customHeight="1" hidden="1" thickBot="1">
      <c r="B342" s="152"/>
      <c r="C342" s="153"/>
      <c r="D342" s="153"/>
      <c r="E342" s="153"/>
      <c r="F342" s="153"/>
      <c r="G342" s="153"/>
      <c r="H342" s="153"/>
      <c r="I342" s="153"/>
      <c r="J342" s="153"/>
      <c r="K342" s="154"/>
      <c r="L342" s="81"/>
      <c r="M342" s="81"/>
      <c r="N342" s="46">
        <f aca="true" t="shared" si="11" ref="N342:S342">SUM(N317:N341)</f>
        <v>77107.057</v>
      </c>
      <c r="O342" s="46">
        <f t="shared" si="11"/>
        <v>63948.341</v>
      </c>
      <c r="P342" s="46">
        <f t="shared" si="11"/>
        <v>32277.530000000006</v>
      </c>
      <c r="Q342" s="46">
        <f t="shared" si="11"/>
        <v>27432.740000000005</v>
      </c>
      <c r="R342" s="46">
        <f t="shared" si="11"/>
        <v>25847.550000000003</v>
      </c>
      <c r="S342" s="46">
        <f t="shared" si="11"/>
        <v>25847.550000000003</v>
      </c>
    </row>
    <row r="343" spans="2:19" ht="102" thickBot="1">
      <c r="B343" s="125">
        <v>30205</v>
      </c>
      <c r="C343" s="107" t="s">
        <v>700</v>
      </c>
      <c r="D343" s="126">
        <v>701010001</v>
      </c>
      <c r="E343" s="112" t="s">
        <v>499</v>
      </c>
      <c r="F343" s="127">
        <v>1</v>
      </c>
      <c r="G343" s="127">
        <v>11</v>
      </c>
      <c r="H343" s="127" t="s">
        <v>254</v>
      </c>
      <c r="I343" s="112" t="s">
        <v>557</v>
      </c>
      <c r="J343" s="113" t="s">
        <v>501</v>
      </c>
      <c r="K343" s="114">
        <v>39283</v>
      </c>
      <c r="L343" s="112" t="s">
        <v>502</v>
      </c>
      <c r="M343" s="113" t="s">
        <v>131</v>
      </c>
      <c r="N343" s="38">
        <v>10</v>
      </c>
      <c r="O343" s="38">
        <v>0</v>
      </c>
      <c r="P343" s="38">
        <v>10</v>
      </c>
      <c r="Q343" s="38">
        <v>11</v>
      </c>
      <c r="R343" s="38">
        <v>12</v>
      </c>
      <c r="S343" s="39">
        <v>12</v>
      </c>
    </row>
    <row r="344" spans="2:19" ht="102" thickBot="1">
      <c r="B344" s="106">
        <v>30205</v>
      </c>
      <c r="C344" s="107" t="s">
        <v>700</v>
      </c>
      <c r="D344" s="108">
        <v>701010001</v>
      </c>
      <c r="E344" s="109" t="s">
        <v>499</v>
      </c>
      <c r="F344" s="110">
        <v>1</v>
      </c>
      <c r="G344" s="110">
        <v>13</v>
      </c>
      <c r="H344" s="127" t="s">
        <v>254</v>
      </c>
      <c r="I344" s="112" t="s">
        <v>558</v>
      </c>
      <c r="J344" s="113" t="s">
        <v>501</v>
      </c>
      <c r="K344" s="114">
        <v>39283</v>
      </c>
      <c r="L344" s="109" t="s">
        <v>502</v>
      </c>
      <c r="M344" s="115" t="s">
        <v>131</v>
      </c>
      <c r="N344" s="40">
        <v>0</v>
      </c>
      <c r="O344" s="40">
        <v>0</v>
      </c>
      <c r="P344" s="40">
        <v>0</v>
      </c>
      <c r="Q344" s="40">
        <v>1196.097</v>
      </c>
      <c r="R344" s="40">
        <v>1699.053</v>
      </c>
      <c r="S344" s="41">
        <v>1699.053</v>
      </c>
    </row>
    <row r="345" spans="2:19" ht="45.75" thickBot="1">
      <c r="B345" s="106">
        <v>30205</v>
      </c>
      <c r="C345" s="107" t="s">
        <v>700</v>
      </c>
      <c r="D345" s="108">
        <v>701010004</v>
      </c>
      <c r="E345" s="109" t="s">
        <v>559</v>
      </c>
      <c r="F345" s="110">
        <v>3</v>
      </c>
      <c r="G345" s="110">
        <v>9</v>
      </c>
      <c r="H345" s="117" t="s">
        <v>469</v>
      </c>
      <c r="I345" s="109" t="s">
        <v>560</v>
      </c>
      <c r="J345" s="115">
        <v>96</v>
      </c>
      <c r="K345" s="116">
        <v>41583</v>
      </c>
      <c r="L345" s="109" t="s">
        <v>511</v>
      </c>
      <c r="M345" s="115" t="s">
        <v>0</v>
      </c>
      <c r="N345" s="40">
        <v>399.391</v>
      </c>
      <c r="O345" s="40">
        <v>399.391</v>
      </c>
      <c r="P345" s="40">
        <v>230.7</v>
      </c>
      <c r="Q345" s="40">
        <v>129.493</v>
      </c>
      <c r="R345" s="40">
        <v>87.2</v>
      </c>
      <c r="S345" s="41">
        <v>87.2</v>
      </c>
    </row>
    <row r="346" spans="2:19" ht="57" thickBot="1">
      <c r="B346" s="106">
        <v>30205</v>
      </c>
      <c r="C346" s="107" t="s">
        <v>700</v>
      </c>
      <c r="D346" s="108">
        <v>701010005</v>
      </c>
      <c r="E346" s="109" t="s">
        <v>540</v>
      </c>
      <c r="F346" s="110">
        <v>4</v>
      </c>
      <c r="G346" s="110">
        <v>10</v>
      </c>
      <c r="H346" s="117" t="s">
        <v>469</v>
      </c>
      <c r="I346" s="109" t="s">
        <v>561</v>
      </c>
      <c r="J346" s="115">
        <v>96</v>
      </c>
      <c r="K346" s="116">
        <v>41583</v>
      </c>
      <c r="L346" s="109" t="s">
        <v>562</v>
      </c>
      <c r="M346" s="115" t="s">
        <v>0</v>
      </c>
      <c r="N346" s="40">
        <v>1036.67</v>
      </c>
      <c r="O346" s="40">
        <v>1036.37</v>
      </c>
      <c r="P346" s="40">
        <v>696.35</v>
      </c>
      <c r="Q346" s="40">
        <v>236.2</v>
      </c>
      <c r="R346" s="40">
        <v>235</v>
      </c>
      <c r="S346" s="41">
        <v>235</v>
      </c>
    </row>
    <row r="347" spans="2:19" ht="68.25" thickBot="1">
      <c r="B347" s="106">
        <v>30205</v>
      </c>
      <c r="C347" s="107" t="s">
        <v>700</v>
      </c>
      <c r="D347" s="108">
        <v>701010006</v>
      </c>
      <c r="E347" s="109" t="s">
        <v>506</v>
      </c>
      <c r="F347" s="110">
        <v>8</v>
      </c>
      <c r="G347" s="110">
        <v>1</v>
      </c>
      <c r="H347" s="117" t="s">
        <v>469</v>
      </c>
      <c r="I347" s="109" t="s">
        <v>563</v>
      </c>
      <c r="J347" s="115">
        <v>117</v>
      </c>
      <c r="K347" s="116">
        <v>41612</v>
      </c>
      <c r="L347" s="109" t="s">
        <v>564</v>
      </c>
      <c r="M347" s="115" t="s">
        <v>565</v>
      </c>
      <c r="N347" s="40">
        <v>6719.665</v>
      </c>
      <c r="O347" s="40">
        <v>6719.665</v>
      </c>
      <c r="P347" s="40">
        <v>6119.585</v>
      </c>
      <c r="Q347" s="40">
        <v>5882.3</v>
      </c>
      <c r="R347" s="40">
        <v>5848.43</v>
      </c>
      <c r="S347" s="41">
        <v>5848.43</v>
      </c>
    </row>
    <row r="348" spans="2:19" ht="57" thickBot="1">
      <c r="B348" s="106">
        <v>30205</v>
      </c>
      <c r="C348" s="107" t="s">
        <v>700</v>
      </c>
      <c r="D348" s="108">
        <v>701010006</v>
      </c>
      <c r="E348" s="109" t="s">
        <v>506</v>
      </c>
      <c r="F348" s="110">
        <v>8</v>
      </c>
      <c r="G348" s="110">
        <v>2</v>
      </c>
      <c r="H348" s="117" t="s">
        <v>469</v>
      </c>
      <c r="I348" s="109" t="s">
        <v>566</v>
      </c>
      <c r="J348" s="115">
        <v>117</v>
      </c>
      <c r="K348" s="116">
        <v>41612</v>
      </c>
      <c r="L348" s="109" t="s">
        <v>564</v>
      </c>
      <c r="M348" s="115" t="s">
        <v>565</v>
      </c>
      <c r="N348" s="40">
        <v>403.339</v>
      </c>
      <c r="O348" s="40">
        <v>403.339</v>
      </c>
      <c r="P348" s="40">
        <v>394.695</v>
      </c>
      <c r="Q348" s="40">
        <v>394.695</v>
      </c>
      <c r="R348" s="40">
        <v>394.695</v>
      </c>
      <c r="S348" s="41">
        <v>394.695</v>
      </c>
    </row>
    <row r="349" spans="2:19" ht="105.75" customHeight="1" thickBot="1">
      <c r="B349" s="106">
        <v>30205</v>
      </c>
      <c r="C349" s="107" t="s">
        <v>700</v>
      </c>
      <c r="D349" s="108">
        <v>701010007</v>
      </c>
      <c r="E349" s="109" t="s">
        <v>508</v>
      </c>
      <c r="F349" s="110">
        <v>11</v>
      </c>
      <c r="G349" s="110">
        <v>1</v>
      </c>
      <c r="H349" s="117" t="s">
        <v>469</v>
      </c>
      <c r="I349" s="109" t="s">
        <v>567</v>
      </c>
      <c r="J349" s="115">
        <v>96</v>
      </c>
      <c r="K349" s="116">
        <v>41583</v>
      </c>
      <c r="L349" s="109" t="s">
        <v>568</v>
      </c>
      <c r="M349" s="115" t="s">
        <v>0</v>
      </c>
      <c r="N349" s="40">
        <v>519.461</v>
      </c>
      <c r="O349" s="40">
        <v>519.437</v>
      </c>
      <c r="P349" s="40">
        <v>530.5</v>
      </c>
      <c r="Q349" s="40">
        <v>530.5</v>
      </c>
      <c r="R349" s="40">
        <v>530.5</v>
      </c>
      <c r="S349" s="41">
        <v>530.5</v>
      </c>
    </row>
    <row r="350" spans="2:19" ht="293.25" thickBot="1">
      <c r="B350" s="106">
        <v>30205</v>
      </c>
      <c r="C350" s="107" t="s">
        <v>700</v>
      </c>
      <c r="D350" s="108">
        <v>701010009</v>
      </c>
      <c r="E350" s="109" t="s">
        <v>512</v>
      </c>
      <c r="F350" s="110">
        <v>5</v>
      </c>
      <c r="G350" s="110">
        <v>3</v>
      </c>
      <c r="H350" s="117" t="s">
        <v>469</v>
      </c>
      <c r="I350" s="109" t="s">
        <v>569</v>
      </c>
      <c r="J350" s="115">
        <v>96</v>
      </c>
      <c r="K350" s="116">
        <v>41583</v>
      </c>
      <c r="L350" s="109" t="s">
        <v>562</v>
      </c>
      <c r="M350" s="115" t="s">
        <v>0</v>
      </c>
      <c r="N350" s="40">
        <v>827.234</v>
      </c>
      <c r="O350" s="40">
        <v>725.636</v>
      </c>
      <c r="P350" s="40">
        <v>974.8</v>
      </c>
      <c r="Q350" s="40">
        <v>870.07</v>
      </c>
      <c r="R350" s="40">
        <v>865.34</v>
      </c>
      <c r="S350" s="41">
        <v>865.34</v>
      </c>
    </row>
    <row r="351" spans="2:19" ht="68.25" thickBot="1">
      <c r="B351" s="106">
        <v>30205</v>
      </c>
      <c r="C351" s="107" t="s">
        <v>700</v>
      </c>
      <c r="D351" s="108">
        <v>701010013</v>
      </c>
      <c r="E351" s="109" t="s">
        <v>534</v>
      </c>
      <c r="F351" s="110">
        <v>3</v>
      </c>
      <c r="G351" s="110">
        <v>14</v>
      </c>
      <c r="H351" s="117" t="s">
        <v>469</v>
      </c>
      <c r="I351" s="109" t="s">
        <v>567</v>
      </c>
      <c r="J351" s="115">
        <v>96</v>
      </c>
      <c r="K351" s="116">
        <v>41583</v>
      </c>
      <c r="L351" s="109" t="s">
        <v>562</v>
      </c>
      <c r="M351" s="115" t="s">
        <v>0</v>
      </c>
      <c r="N351" s="40">
        <v>15</v>
      </c>
      <c r="O351" s="40">
        <v>15</v>
      </c>
      <c r="P351" s="40">
        <v>21.43</v>
      </c>
      <c r="Q351" s="40">
        <v>21.43</v>
      </c>
      <c r="R351" s="40">
        <v>21.43</v>
      </c>
      <c r="S351" s="41">
        <v>21.43</v>
      </c>
    </row>
    <row r="352" spans="2:19" ht="68.25" thickBot="1">
      <c r="B352" s="106">
        <v>30205</v>
      </c>
      <c r="C352" s="107" t="s">
        <v>700</v>
      </c>
      <c r="D352" s="108">
        <v>701020002</v>
      </c>
      <c r="E352" s="109" t="s">
        <v>513</v>
      </c>
      <c r="F352" s="110">
        <v>5</v>
      </c>
      <c r="G352" s="110">
        <v>2</v>
      </c>
      <c r="H352" s="117" t="s">
        <v>469</v>
      </c>
      <c r="I352" s="109" t="s">
        <v>570</v>
      </c>
      <c r="J352" s="115">
        <v>96</v>
      </c>
      <c r="K352" s="116">
        <v>41583</v>
      </c>
      <c r="L352" s="109" t="s">
        <v>562</v>
      </c>
      <c r="M352" s="115" t="s">
        <v>0</v>
      </c>
      <c r="N352" s="40">
        <v>13.335</v>
      </c>
      <c r="O352" s="40">
        <v>13.335</v>
      </c>
      <c r="P352" s="40">
        <v>10</v>
      </c>
      <c r="Q352" s="40">
        <v>10</v>
      </c>
      <c r="R352" s="40">
        <v>9</v>
      </c>
      <c r="S352" s="41">
        <v>9</v>
      </c>
    </row>
    <row r="353" spans="2:19" ht="225.75" thickBot="1">
      <c r="B353" s="106">
        <v>30205</v>
      </c>
      <c r="C353" s="107" t="s">
        <v>700</v>
      </c>
      <c r="D353" s="108">
        <v>701020003</v>
      </c>
      <c r="E353" s="109" t="s">
        <v>514</v>
      </c>
      <c r="F353" s="110">
        <v>4</v>
      </c>
      <c r="G353" s="110">
        <v>9</v>
      </c>
      <c r="H353" s="117" t="s">
        <v>469</v>
      </c>
      <c r="I353" s="109" t="s">
        <v>567</v>
      </c>
      <c r="J353" s="115">
        <v>96</v>
      </c>
      <c r="K353" s="116">
        <v>41583</v>
      </c>
      <c r="L353" s="109" t="s">
        <v>562</v>
      </c>
      <c r="M353" s="115" t="s">
        <v>0</v>
      </c>
      <c r="N353" s="40">
        <v>1866</v>
      </c>
      <c r="O353" s="40">
        <v>1866</v>
      </c>
      <c r="P353" s="40">
        <v>1776.67</v>
      </c>
      <c r="Q353" s="40">
        <v>1869.06</v>
      </c>
      <c r="R353" s="40">
        <v>1960.64</v>
      </c>
      <c r="S353" s="41">
        <v>1960.64</v>
      </c>
    </row>
    <row r="354" spans="2:19" ht="79.5" thickBot="1">
      <c r="B354" s="106">
        <v>30205</v>
      </c>
      <c r="C354" s="107" t="s">
        <v>700</v>
      </c>
      <c r="D354" s="108">
        <v>701020006</v>
      </c>
      <c r="E354" s="109" t="s">
        <v>551</v>
      </c>
      <c r="F354" s="110">
        <v>3</v>
      </c>
      <c r="G354" s="110">
        <v>9</v>
      </c>
      <c r="H354" s="117" t="s">
        <v>469</v>
      </c>
      <c r="I354" s="109" t="s">
        <v>561</v>
      </c>
      <c r="J354" s="115">
        <v>96</v>
      </c>
      <c r="K354" s="116">
        <v>41583</v>
      </c>
      <c r="L354" s="109" t="s">
        <v>562</v>
      </c>
      <c r="M354" s="115" t="s">
        <v>0</v>
      </c>
      <c r="N354" s="40">
        <v>156.048</v>
      </c>
      <c r="O354" s="40">
        <v>156.048</v>
      </c>
      <c r="P354" s="40">
        <v>136</v>
      </c>
      <c r="Q354" s="40">
        <v>36</v>
      </c>
      <c r="R354" s="40">
        <v>36</v>
      </c>
      <c r="S354" s="41">
        <v>36</v>
      </c>
    </row>
    <row r="355" spans="2:19" ht="79.5" thickBot="1">
      <c r="B355" s="106">
        <v>30205</v>
      </c>
      <c r="C355" s="107" t="s">
        <v>700</v>
      </c>
      <c r="D355" s="108">
        <v>701020006</v>
      </c>
      <c r="E355" s="109" t="s">
        <v>551</v>
      </c>
      <c r="F355" s="110">
        <v>3</v>
      </c>
      <c r="G355" s="110">
        <v>14</v>
      </c>
      <c r="H355" s="110"/>
      <c r="I355" s="109" t="s">
        <v>571</v>
      </c>
      <c r="J355" s="115">
        <v>95</v>
      </c>
      <c r="K355" s="115" t="s">
        <v>572</v>
      </c>
      <c r="L355" s="109" t="s">
        <v>562</v>
      </c>
      <c r="M355" s="115" t="s">
        <v>77</v>
      </c>
      <c r="N355" s="40">
        <v>0</v>
      </c>
      <c r="O355" s="40">
        <v>0</v>
      </c>
      <c r="P355" s="40">
        <v>53.3</v>
      </c>
      <c r="Q355" s="40">
        <v>0</v>
      </c>
      <c r="R355" s="40">
        <v>0</v>
      </c>
      <c r="S355" s="41">
        <v>0</v>
      </c>
    </row>
    <row r="356" spans="2:19" ht="105.75" customHeight="1" thickBot="1">
      <c r="B356" s="106">
        <v>30205</v>
      </c>
      <c r="C356" s="107" t="s">
        <v>700</v>
      </c>
      <c r="D356" s="108">
        <v>701030024</v>
      </c>
      <c r="E356" s="109" t="s">
        <v>24</v>
      </c>
      <c r="F356" s="110">
        <v>3</v>
      </c>
      <c r="G356" s="110">
        <v>9</v>
      </c>
      <c r="H356" s="117" t="s">
        <v>469</v>
      </c>
      <c r="I356" s="109" t="s">
        <v>570</v>
      </c>
      <c r="J356" s="115">
        <v>96</v>
      </c>
      <c r="K356" s="116">
        <v>41583</v>
      </c>
      <c r="L356" s="109" t="s">
        <v>562</v>
      </c>
      <c r="M356" s="115" t="s">
        <v>0</v>
      </c>
      <c r="N356" s="40">
        <v>552.242</v>
      </c>
      <c r="O356" s="40">
        <v>552.241</v>
      </c>
      <c r="P356" s="40">
        <v>355</v>
      </c>
      <c r="Q356" s="40">
        <v>50</v>
      </c>
      <c r="R356" s="40">
        <v>50</v>
      </c>
      <c r="S356" s="41">
        <v>50</v>
      </c>
    </row>
    <row r="357" spans="2:19" ht="34.5" thickBot="1">
      <c r="B357" s="106">
        <v>30205</v>
      </c>
      <c r="C357" s="107" t="s">
        <v>700</v>
      </c>
      <c r="D357" s="108">
        <v>702000001</v>
      </c>
      <c r="E357" s="109" t="s">
        <v>181</v>
      </c>
      <c r="F357" s="110">
        <v>1</v>
      </c>
      <c r="G357" s="110">
        <v>2</v>
      </c>
      <c r="H357" s="110" t="s">
        <v>374</v>
      </c>
      <c r="I357" s="109" t="s">
        <v>482</v>
      </c>
      <c r="J357" s="115" t="s">
        <v>517</v>
      </c>
      <c r="K357" s="116">
        <v>39143</v>
      </c>
      <c r="L357" s="109" t="s">
        <v>518</v>
      </c>
      <c r="M357" s="115" t="s">
        <v>484</v>
      </c>
      <c r="N357" s="40">
        <v>1276.939</v>
      </c>
      <c r="O357" s="40">
        <v>1266.819</v>
      </c>
      <c r="P357" s="40">
        <v>1254.401</v>
      </c>
      <c r="Q357" s="40">
        <v>1254.401</v>
      </c>
      <c r="R357" s="40">
        <v>1254.401</v>
      </c>
      <c r="S357" s="41">
        <v>1254.401</v>
      </c>
    </row>
    <row r="358" spans="2:19" ht="45.75" thickBot="1">
      <c r="B358" s="106">
        <v>30205</v>
      </c>
      <c r="C358" s="107" t="s">
        <v>700</v>
      </c>
      <c r="D358" s="108">
        <v>702000001</v>
      </c>
      <c r="E358" s="109" t="s">
        <v>181</v>
      </c>
      <c r="F358" s="110">
        <v>1</v>
      </c>
      <c r="G358" s="110">
        <v>3</v>
      </c>
      <c r="H358" s="110" t="s">
        <v>374</v>
      </c>
      <c r="I358" s="109" t="s">
        <v>573</v>
      </c>
      <c r="J358" s="115" t="s">
        <v>517</v>
      </c>
      <c r="K358" s="116">
        <v>39143</v>
      </c>
      <c r="L358" s="109" t="s">
        <v>574</v>
      </c>
      <c r="M358" s="115" t="s">
        <v>484</v>
      </c>
      <c r="N358" s="40">
        <v>10</v>
      </c>
      <c r="O358" s="40">
        <v>10</v>
      </c>
      <c r="P358" s="40">
        <v>10</v>
      </c>
      <c r="Q358" s="40">
        <v>10</v>
      </c>
      <c r="R358" s="40">
        <v>10</v>
      </c>
      <c r="S358" s="41">
        <v>10</v>
      </c>
    </row>
    <row r="359" spans="2:19" ht="45.75" thickBot="1">
      <c r="B359" s="106">
        <v>30205</v>
      </c>
      <c r="C359" s="107" t="s">
        <v>700</v>
      </c>
      <c r="D359" s="108">
        <v>702000001</v>
      </c>
      <c r="E359" s="109" t="s">
        <v>181</v>
      </c>
      <c r="F359" s="110">
        <v>1</v>
      </c>
      <c r="G359" s="110">
        <v>4</v>
      </c>
      <c r="H359" s="110" t="s">
        <v>374</v>
      </c>
      <c r="I359" s="109" t="s">
        <v>573</v>
      </c>
      <c r="J359" s="115" t="s">
        <v>517</v>
      </c>
      <c r="K359" s="116">
        <v>39143</v>
      </c>
      <c r="L359" s="109" t="s">
        <v>574</v>
      </c>
      <c r="M359" s="115" t="s">
        <v>484</v>
      </c>
      <c r="N359" s="40">
        <v>3674.719</v>
      </c>
      <c r="O359" s="40">
        <v>3576.011</v>
      </c>
      <c r="P359" s="40">
        <v>3697.257</v>
      </c>
      <c r="Q359" s="40">
        <v>3697.257</v>
      </c>
      <c r="R359" s="40">
        <v>3697.257</v>
      </c>
      <c r="S359" s="41">
        <v>3697.257</v>
      </c>
    </row>
    <row r="360" spans="2:19" ht="34.5" thickBot="1">
      <c r="B360" s="106">
        <v>30205</v>
      </c>
      <c r="C360" s="107" t="s">
        <v>700</v>
      </c>
      <c r="D360" s="108">
        <v>702000001</v>
      </c>
      <c r="E360" s="109" t="s">
        <v>181</v>
      </c>
      <c r="F360" s="110">
        <v>1</v>
      </c>
      <c r="G360" s="110">
        <v>13</v>
      </c>
      <c r="H360" s="110" t="s">
        <v>374</v>
      </c>
      <c r="I360" s="109" t="s">
        <v>575</v>
      </c>
      <c r="J360" s="115" t="s">
        <v>517</v>
      </c>
      <c r="K360" s="116">
        <v>39143</v>
      </c>
      <c r="L360" s="109" t="s">
        <v>574</v>
      </c>
      <c r="M360" s="115" t="s">
        <v>484</v>
      </c>
      <c r="N360" s="40">
        <v>1078.83</v>
      </c>
      <c r="O360" s="40">
        <v>963.701</v>
      </c>
      <c r="P360" s="40">
        <v>1139.437</v>
      </c>
      <c r="Q360" s="40">
        <v>1021</v>
      </c>
      <c r="R360" s="40">
        <v>1021</v>
      </c>
      <c r="S360" s="41">
        <v>1021</v>
      </c>
    </row>
    <row r="361" spans="2:19" ht="147" thickBot="1">
      <c r="B361" s="129">
        <v>30205</v>
      </c>
      <c r="C361" s="107" t="s">
        <v>700</v>
      </c>
      <c r="D361" s="130">
        <v>702000006</v>
      </c>
      <c r="E361" s="131" t="s">
        <v>172</v>
      </c>
      <c r="F361" s="132">
        <v>1</v>
      </c>
      <c r="G361" s="132">
        <v>13</v>
      </c>
      <c r="H361" s="133" t="s">
        <v>469</v>
      </c>
      <c r="I361" s="131" t="s">
        <v>576</v>
      </c>
      <c r="J361" s="134">
        <v>98</v>
      </c>
      <c r="K361" s="135">
        <v>40511</v>
      </c>
      <c r="L361" s="131" t="s">
        <v>562</v>
      </c>
      <c r="M361" s="134" t="s">
        <v>577</v>
      </c>
      <c r="N361" s="47">
        <v>4136.215</v>
      </c>
      <c r="O361" s="47">
        <v>4102.482</v>
      </c>
      <c r="P361" s="47">
        <v>5794.8</v>
      </c>
      <c r="Q361" s="47">
        <v>4169.937</v>
      </c>
      <c r="R361" s="47">
        <v>3999.154</v>
      </c>
      <c r="S361" s="48">
        <v>3999.154</v>
      </c>
    </row>
    <row r="362" spans="2:19" ht="113.25" thickBot="1">
      <c r="B362" s="106">
        <v>30205</v>
      </c>
      <c r="C362" s="107" t="s">
        <v>700</v>
      </c>
      <c r="D362" s="108">
        <v>702000008</v>
      </c>
      <c r="E362" s="109" t="s">
        <v>578</v>
      </c>
      <c r="F362" s="110">
        <v>5</v>
      </c>
      <c r="G362" s="110">
        <v>1</v>
      </c>
      <c r="H362" s="117" t="s">
        <v>469</v>
      </c>
      <c r="I362" s="109" t="s">
        <v>579</v>
      </c>
      <c r="J362" s="115">
        <v>96</v>
      </c>
      <c r="K362" s="116">
        <v>41583</v>
      </c>
      <c r="L362" s="109" t="s">
        <v>562</v>
      </c>
      <c r="M362" s="115" t="s">
        <v>0</v>
      </c>
      <c r="N362" s="40">
        <v>4919.18</v>
      </c>
      <c r="O362" s="40">
        <v>4238.764</v>
      </c>
      <c r="P362" s="40">
        <v>4923.66</v>
      </c>
      <c r="Q362" s="40">
        <v>5145.76</v>
      </c>
      <c r="R362" s="40">
        <v>5352.2</v>
      </c>
      <c r="S362" s="41">
        <v>5352.2</v>
      </c>
    </row>
    <row r="363" spans="2:19" ht="45.75" thickBot="1">
      <c r="B363" s="106">
        <v>30205</v>
      </c>
      <c r="C363" s="107" t="s">
        <v>700</v>
      </c>
      <c r="D363" s="108">
        <v>703030002</v>
      </c>
      <c r="E363" s="109" t="s">
        <v>485</v>
      </c>
      <c r="F363" s="110">
        <v>4</v>
      </c>
      <c r="G363" s="110">
        <v>1</v>
      </c>
      <c r="H363" s="117" t="s">
        <v>469</v>
      </c>
      <c r="I363" s="109" t="s">
        <v>567</v>
      </c>
      <c r="J363" s="115">
        <v>96</v>
      </c>
      <c r="K363" s="116">
        <v>41583</v>
      </c>
      <c r="L363" s="109" t="s">
        <v>562</v>
      </c>
      <c r="M363" s="115" t="s">
        <v>0</v>
      </c>
      <c r="N363" s="40">
        <v>607.073</v>
      </c>
      <c r="O363" s="40">
        <v>607.073</v>
      </c>
      <c r="P363" s="40">
        <v>0</v>
      </c>
      <c r="Q363" s="40">
        <v>0</v>
      </c>
      <c r="R363" s="40">
        <v>0</v>
      </c>
      <c r="S363" s="41">
        <v>0</v>
      </c>
    </row>
    <row r="364" spans="2:19" ht="45.75" thickBot="1">
      <c r="B364" s="106">
        <v>30205</v>
      </c>
      <c r="C364" s="107" t="s">
        <v>700</v>
      </c>
      <c r="D364" s="108">
        <v>704010001</v>
      </c>
      <c r="E364" s="109" t="s">
        <v>94</v>
      </c>
      <c r="F364" s="110">
        <v>3</v>
      </c>
      <c r="G364" s="110">
        <v>4</v>
      </c>
      <c r="H364" s="110" t="s">
        <v>374</v>
      </c>
      <c r="I364" s="109" t="s">
        <v>580</v>
      </c>
      <c r="J364" s="115" t="s">
        <v>489</v>
      </c>
      <c r="K364" s="116">
        <v>35739</v>
      </c>
      <c r="L364" s="109" t="s">
        <v>581</v>
      </c>
      <c r="M364" s="115" t="s">
        <v>490</v>
      </c>
      <c r="N364" s="40">
        <v>21.8</v>
      </c>
      <c r="O364" s="40">
        <v>21.8</v>
      </c>
      <c r="P364" s="40">
        <v>9.2</v>
      </c>
      <c r="Q364" s="40">
        <v>9.2</v>
      </c>
      <c r="R364" s="40">
        <v>9.2</v>
      </c>
      <c r="S364" s="41">
        <v>9.2</v>
      </c>
    </row>
    <row r="365" spans="2:19" ht="57" thickBot="1">
      <c r="B365" s="106">
        <v>30205</v>
      </c>
      <c r="C365" s="107" t="s">
        <v>700</v>
      </c>
      <c r="D365" s="108">
        <v>704010003</v>
      </c>
      <c r="E365" s="109" t="s">
        <v>98</v>
      </c>
      <c r="F365" s="110">
        <v>2</v>
      </c>
      <c r="G365" s="110">
        <v>3</v>
      </c>
      <c r="H365" s="110" t="s">
        <v>374</v>
      </c>
      <c r="I365" s="109" t="s">
        <v>582</v>
      </c>
      <c r="J365" s="115" t="s">
        <v>583</v>
      </c>
      <c r="K365" s="116">
        <v>35882</v>
      </c>
      <c r="L365" s="109" t="s">
        <v>584</v>
      </c>
      <c r="M365" s="115" t="s">
        <v>533</v>
      </c>
      <c r="N365" s="40">
        <v>139.798</v>
      </c>
      <c r="O365" s="40">
        <v>139.798</v>
      </c>
      <c r="P365" s="40">
        <v>189.2</v>
      </c>
      <c r="Q365" s="40">
        <v>189.2</v>
      </c>
      <c r="R365" s="40">
        <v>189.2</v>
      </c>
      <c r="S365" s="41">
        <v>189.2</v>
      </c>
    </row>
    <row r="366" spans="2:19" ht="90.75" thickBot="1">
      <c r="B366" s="106">
        <v>30205</v>
      </c>
      <c r="C366" s="107" t="s">
        <v>700</v>
      </c>
      <c r="D366" s="108">
        <v>705021012</v>
      </c>
      <c r="E366" s="109" t="s">
        <v>20</v>
      </c>
      <c r="F366" s="110">
        <v>5</v>
      </c>
      <c r="G366" s="110">
        <v>2</v>
      </c>
      <c r="H366" s="117" t="s">
        <v>319</v>
      </c>
      <c r="I366" s="109" t="s">
        <v>497</v>
      </c>
      <c r="J366" s="115">
        <v>82</v>
      </c>
      <c r="K366" s="116">
        <v>39750</v>
      </c>
      <c r="L366" s="109" t="s">
        <v>496</v>
      </c>
      <c r="M366" s="115" t="s">
        <v>81</v>
      </c>
      <c r="N366" s="40">
        <v>1045.364</v>
      </c>
      <c r="O366" s="40">
        <v>1045.364</v>
      </c>
      <c r="P366" s="40">
        <v>178.74</v>
      </c>
      <c r="Q366" s="40">
        <v>186.78</v>
      </c>
      <c r="R366" s="40">
        <v>194.25</v>
      </c>
      <c r="S366" s="41">
        <v>194.25</v>
      </c>
    </row>
    <row r="367" spans="2:19" ht="225.75" thickBot="1">
      <c r="B367" s="106">
        <v>30205</v>
      </c>
      <c r="C367" s="107" t="s">
        <v>700</v>
      </c>
      <c r="D367" s="108">
        <v>705021013</v>
      </c>
      <c r="E367" s="109" t="s">
        <v>514</v>
      </c>
      <c r="F367" s="110">
        <v>1</v>
      </c>
      <c r="G367" s="110">
        <v>4</v>
      </c>
      <c r="H367" s="117" t="s">
        <v>319</v>
      </c>
      <c r="I367" s="109" t="s">
        <v>497</v>
      </c>
      <c r="J367" s="115">
        <v>82</v>
      </c>
      <c r="K367" s="116">
        <v>39750</v>
      </c>
      <c r="L367" s="109" t="s">
        <v>496</v>
      </c>
      <c r="M367" s="115" t="s">
        <v>81</v>
      </c>
      <c r="N367" s="40">
        <v>448</v>
      </c>
      <c r="O367" s="40">
        <v>448</v>
      </c>
      <c r="P367" s="40">
        <v>609</v>
      </c>
      <c r="Q367" s="40">
        <v>0</v>
      </c>
      <c r="R367" s="40">
        <v>0</v>
      </c>
      <c r="S367" s="41">
        <v>0</v>
      </c>
    </row>
    <row r="368" spans="2:19" ht="225.75" thickBot="1">
      <c r="B368" s="106">
        <v>30205</v>
      </c>
      <c r="C368" s="107" t="s">
        <v>700</v>
      </c>
      <c r="D368" s="108">
        <v>705021013</v>
      </c>
      <c r="E368" s="109" t="s">
        <v>514</v>
      </c>
      <c r="F368" s="110">
        <v>4</v>
      </c>
      <c r="G368" s="110">
        <v>9</v>
      </c>
      <c r="H368" s="117" t="s">
        <v>319</v>
      </c>
      <c r="I368" s="109" t="s">
        <v>497</v>
      </c>
      <c r="J368" s="115">
        <v>82</v>
      </c>
      <c r="K368" s="116">
        <v>39750</v>
      </c>
      <c r="L368" s="109" t="s">
        <v>496</v>
      </c>
      <c r="M368" s="115" t="s">
        <v>81</v>
      </c>
      <c r="N368" s="40">
        <v>1092</v>
      </c>
      <c r="O368" s="40">
        <v>1092</v>
      </c>
      <c r="P368" s="40">
        <v>14879.3</v>
      </c>
      <c r="Q368" s="40">
        <v>20923.5</v>
      </c>
      <c r="R368" s="40">
        <v>6505.1</v>
      </c>
      <c r="S368" s="41">
        <v>6505.1</v>
      </c>
    </row>
    <row r="369" spans="2:19" ht="158.25" thickBot="1">
      <c r="B369" s="106">
        <v>30205</v>
      </c>
      <c r="C369" s="107" t="s">
        <v>700</v>
      </c>
      <c r="D369" s="108">
        <v>705021014</v>
      </c>
      <c r="E369" s="109" t="s">
        <v>536</v>
      </c>
      <c r="F369" s="110">
        <v>5</v>
      </c>
      <c r="G369" s="110">
        <v>1</v>
      </c>
      <c r="H369" s="117" t="s">
        <v>319</v>
      </c>
      <c r="I369" s="109" t="s">
        <v>497</v>
      </c>
      <c r="J369" s="115">
        <v>82</v>
      </c>
      <c r="K369" s="116">
        <v>39750</v>
      </c>
      <c r="L369" s="109" t="s">
        <v>496</v>
      </c>
      <c r="M369" s="115" t="s">
        <v>81</v>
      </c>
      <c r="N369" s="40">
        <v>144.553</v>
      </c>
      <c r="O369" s="40">
        <v>144.553</v>
      </c>
      <c r="P369" s="40">
        <v>0</v>
      </c>
      <c r="Q369" s="40">
        <v>0</v>
      </c>
      <c r="R369" s="40">
        <v>0</v>
      </c>
      <c r="S369" s="41">
        <v>0</v>
      </c>
    </row>
    <row r="370" spans="2:19" ht="405.75" thickBot="1">
      <c r="B370" s="136">
        <v>30205</v>
      </c>
      <c r="C370" s="107" t="s">
        <v>700</v>
      </c>
      <c r="D370" s="137">
        <v>705021025</v>
      </c>
      <c r="E370" s="138" t="s">
        <v>585</v>
      </c>
      <c r="F370" s="139">
        <v>4</v>
      </c>
      <c r="G370" s="139">
        <v>12</v>
      </c>
      <c r="H370" s="140" t="s">
        <v>319</v>
      </c>
      <c r="I370" s="138" t="s">
        <v>497</v>
      </c>
      <c r="J370" s="141">
        <v>82</v>
      </c>
      <c r="K370" s="142">
        <v>39750</v>
      </c>
      <c r="L370" s="138" t="s">
        <v>496</v>
      </c>
      <c r="M370" s="141" t="s">
        <v>81</v>
      </c>
      <c r="N370" s="44">
        <v>0</v>
      </c>
      <c r="O370" s="44">
        <v>0</v>
      </c>
      <c r="P370" s="44">
        <v>770</v>
      </c>
      <c r="Q370" s="44">
        <v>0</v>
      </c>
      <c r="R370" s="44">
        <v>0</v>
      </c>
      <c r="S370" s="45">
        <v>0</v>
      </c>
    </row>
    <row r="371" spans="2:19" ht="18.75" customHeight="1" hidden="1" thickBot="1">
      <c r="B371" s="155" t="s">
        <v>308</v>
      </c>
      <c r="C371" s="156"/>
      <c r="D371" s="156"/>
      <c r="E371" s="156"/>
      <c r="F371" s="156"/>
      <c r="G371" s="156"/>
      <c r="H371" s="156"/>
      <c r="I371" s="156"/>
      <c r="J371" s="156"/>
      <c r="K371" s="156"/>
      <c r="L371" s="156"/>
      <c r="M371" s="157"/>
      <c r="N371" s="49">
        <f aca="true" t="shared" si="12" ref="N371:S371">SUM(N343:N370)</f>
        <v>31112.856</v>
      </c>
      <c r="O371" s="50">
        <f t="shared" si="12"/>
        <v>30062.826999999997</v>
      </c>
      <c r="P371" s="50">
        <f t="shared" si="12"/>
        <v>44764.025</v>
      </c>
      <c r="Q371" s="50">
        <f t="shared" si="12"/>
        <v>47843.88</v>
      </c>
      <c r="R371" s="50">
        <f t="shared" si="12"/>
        <v>33981.05</v>
      </c>
      <c r="S371" s="50">
        <f t="shared" si="12"/>
        <v>33981.05</v>
      </c>
    </row>
    <row r="372" spans="2:19" ht="102" thickBot="1">
      <c r="B372" s="125">
        <v>30206</v>
      </c>
      <c r="C372" s="107" t="s">
        <v>701</v>
      </c>
      <c r="D372" s="126">
        <v>701010001</v>
      </c>
      <c r="E372" s="112" t="s">
        <v>499</v>
      </c>
      <c r="F372" s="127">
        <v>1</v>
      </c>
      <c r="G372" s="127">
        <v>11</v>
      </c>
      <c r="H372" s="111" t="s">
        <v>263</v>
      </c>
      <c r="I372" s="112" t="s">
        <v>586</v>
      </c>
      <c r="J372" s="113">
        <v>20</v>
      </c>
      <c r="K372" s="114">
        <v>39932</v>
      </c>
      <c r="L372" s="112" t="s">
        <v>587</v>
      </c>
      <c r="M372" s="113" t="s">
        <v>588</v>
      </c>
      <c r="N372" s="38">
        <v>80</v>
      </c>
      <c r="O372" s="38">
        <v>0</v>
      </c>
      <c r="P372" s="38">
        <v>80</v>
      </c>
      <c r="Q372" s="38">
        <v>80</v>
      </c>
      <c r="R372" s="38">
        <v>80</v>
      </c>
      <c r="S372" s="39">
        <v>80</v>
      </c>
    </row>
    <row r="373" spans="2:19" ht="102" thickBot="1">
      <c r="B373" s="106">
        <v>30206</v>
      </c>
      <c r="C373" s="107" t="s">
        <v>701</v>
      </c>
      <c r="D373" s="108">
        <v>701010001</v>
      </c>
      <c r="E373" s="109" t="s">
        <v>499</v>
      </c>
      <c r="F373" s="132">
        <v>1</v>
      </c>
      <c r="G373" s="132">
        <v>13</v>
      </c>
      <c r="H373" s="111" t="s">
        <v>263</v>
      </c>
      <c r="I373" s="112" t="s">
        <v>586</v>
      </c>
      <c r="J373" s="113">
        <v>20</v>
      </c>
      <c r="K373" s="114">
        <v>39932</v>
      </c>
      <c r="L373" s="109" t="s">
        <v>587</v>
      </c>
      <c r="M373" s="115" t="s">
        <v>588</v>
      </c>
      <c r="N373" s="40">
        <v>0</v>
      </c>
      <c r="O373" s="40">
        <v>0</v>
      </c>
      <c r="P373" s="40">
        <v>0</v>
      </c>
      <c r="Q373" s="40">
        <v>677</v>
      </c>
      <c r="R373" s="40">
        <v>1303</v>
      </c>
      <c r="S373" s="41">
        <v>1303</v>
      </c>
    </row>
    <row r="374" spans="2:19" ht="113.25" thickBot="1">
      <c r="B374" s="106">
        <v>30206</v>
      </c>
      <c r="C374" s="107" t="s">
        <v>701</v>
      </c>
      <c r="D374" s="108">
        <v>701010004</v>
      </c>
      <c r="E374" s="109" t="s">
        <v>559</v>
      </c>
      <c r="F374" s="110">
        <v>3</v>
      </c>
      <c r="G374" s="110">
        <v>9</v>
      </c>
      <c r="H374" s="117" t="s">
        <v>589</v>
      </c>
      <c r="I374" s="109" t="s">
        <v>590</v>
      </c>
      <c r="J374" s="115" t="s">
        <v>243</v>
      </c>
      <c r="K374" s="116">
        <v>41556</v>
      </c>
      <c r="L374" s="109" t="s">
        <v>591</v>
      </c>
      <c r="M374" s="109" t="s">
        <v>236</v>
      </c>
      <c r="N374" s="40">
        <v>357.846</v>
      </c>
      <c r="O374" s="40">
        <v>357.846</v>
      </c>
      <c r="P374" s="40">
        <v>25</v>
      </c>
      <c r="Q374" s="40">
        <v>0</v>
      </c>
      <c r="R374" s="40">
        <v>0</v>
      </c>
      <c r="S374" s="41">
        <v>0</v>
      </c>
    </row>
    <row r="375" spans="2:19" ht="102" thickBot="1">
      <c r="B375" s="106">
        <v>30206</v>
      </c>
      <c r="C375" s="107" t="s">
        <v>701</v>
      </c>
      <c r="D375" s="108">
        <v>701010005</v>
      </c>
      <c r="E375" s="109" t="s">
        <v>540</v>
      </c>
      <c r="F375" s="110">
        <v>4</v>
      </c>
      <c r="G375" s="110">
        <v>10</v>
      </c>
      <c r="H375" s="117" t="s">
        <v>469</v>
      </c>
      <c r="I375" s="109" t="s">
        <v>592</v>
      </c>
      <c r="J375" s="115">
        <v>110</v>
      </c>
      <c r="K375" s="116">
        <v>40532</v>
      </c>
      <c r="L375" s="109" t="s">
        <v>452</v>
      </c>
      <c r="M375" s="115" t="s">
        <v>593</v>
      </c>
      <c r="N375" s="40">
        <v>298.351</v>
      </c>
      <c r="O375" s="40">
        <v>298.351</v>
      </c>
      <c r="P375" s="40">
        <v>78.269</v>
      </c>
      <c r="Q375" s="40">
        <v>0</v>
      </c>
      <c r="R375" s="40">
        <v>0</v>
      </c>
      <c r="S375" s="41">
        <v>0</v>
      </c>
    </row>
    <row r="376" spans="2:19" ht="90.75" thickBot="1">
      <c r="B376" s="106">
        <v>30206</v>
      </c>
      <c r="C376" s="107" t="s">
        <v>701</v>
      </c>
      <c r="D376" s="108">
        <v>701010006</v>
      </c>
      <c r="E376" s="109" t="s">
        <v>506</v>
      </c>
      <c r="F376" s="110">
        <v>8</v>
      </c>
      <c r="G376" s="110">
        <v>1</v>
      </c>
      <c r="H376" s="117" t="s">
        <v>589</v>
      </c>
      <c r="I376" s="109" t="s">
        <v>594</v>
      </c>
      <c r="J376" s="115" t="s">
        <v>300</v>
      </c>
      <c r="K376" s="116">
        <v>41556</v>
      </c>
      <c r="L376" s="109" t="s">
        <v>595</v>
      </c>
      <c r="M376" s="109" t="s">
        <v>236</v>
      </c>
      <c r="N376" s="40">
        <v>5061.243</v>
      </c>
      <c r="O376" s="40">
        <v>4962.154</v>
      </c>
      <c r="P376" s="40">
        <v>3629.009</v>
      </c>
      <c r="Q376" s="40">
        <v>4670.449</v>
      </c>
      <c r="R376" s="40">
        <v>4670.449</v>
      </c>
      <c r="S376" s="41">
        <v>4670.449</v>
      </c>
    </row>
    <row r="377" spans="2:19" ht="79.5" thickBot="1">
      <c r="B377" s="106">
        <v>30206</v>
      </c>
      <c r="C377" s="107" t="s">
        <v>701</v>
      </c>
      <c r="D377" s="108">
        <v>701010006</v>
      </c>
      <c r="E377" s="109" t="s">
        <v>506</v>
      </c>
      <c r="F377" s="110">
        <v>8</v>
      </c>
      <c r="G377" s="110">
        <v>2</v>
      </c>
      <c r="H377" s="117" t="s">
        <v>589</v>
      </c>
      <c r="I377" s="109" t="s">
        <v>596</v>
      </c>
      <c r="J377" s="115" t="s">
        <v>300</v>
      </c>
      <c r="K377" s="115" t="s">
        <v>597</v>
      </c>
      <c r="L377" s="109" t="s">
        <v>595</v>
      </c>
      <c r="M377" s="109" t="s">
        <v>236</v>
      </c>
      <c r="N377" s="40">
        <v>309.996</v>
      </c>
      <c r="O377" s="40">
        <v>309.996</v>
      </c>
      <c r="P377" s="40">
        <v>355.211</v>
      </c>
      <c r="Q377" s="40">
        <v>429.66</v>
      </c>
      <c r="R377" s="40">
        <v>429.66</v>
      </c>
      <c r="S377" s="41">
        <v>429.66</v>
      </c>
    </row>
    <row r="378" spans="2:19" ht="104.25" customHeight="1" thickBot="1">
      <c r="B378" s="106">
        <v>30206</v>
      </c>
      <c r="C378" s="107" t="s">
        <v>701</v>
      </c>
      <c r="D378" s="108">
        <v>701010007</v>
      </c>
      <c r="E378" s="109" t="s">
        <v>508</v>
      </c>
      <c r="F378" s="110">
        <v>11</v>
      </c>
      <c r="G378" s="110">
        <v>1</v>
      </c>
      <c r="H378" s="117" t="s">
        <v>589</v>
      </c>
      <c r="I378" s="109" t="s">
        <v>598</v>
      </c>
      <c r="J378" s="115" t="s">
        <v>510</v>
      </c>
      <c r="K378" s="115" t="s">
        <v>461</v>
      </c>
      <c r="L378" s="109" t="s">
        <v>599</v>
      </c>
      <c r="M378" s="109" t="s">
        <v>236</v>
      </c>
      <c r="N378" s="40">
        <v>1427.412</v>
      </c>
      <c r="O378" s="40">
        <v>1419.412</v>
      </c>
      <c r="P378" s="40">
        <v>1191.296</v>
      </c>
      <c r="Q378" s="40">
        <v>1234.296</v>
      </c>
      <c r="R378" s="40">
        <v>915.331</v>
      </c>
      <c r="S378" s="41">
        <v>915.331</v>
      </c>
    </row>
    <row r="379" spans="2:19" ht="293.25" thickBot="1">
      <c r="B379" s="106">
        <v>30206</v>
      </c>
      <c r="C379" s="107" t="s">
        <v>701</v>
      </c>
      <c r="D379" s="108">
        <v>701010009</v>
      </c>
      <c r="E379" s="109" t="s">
        <v>512</v>
      </c>
      <c r="F379" s="132">
        <v>1</v>
      </c>
      <c r="G379" s="132">
        <v>13</v>
      </c>
      <c r="H379" s="117" t="s">
        <v>589</v>
      </c>
      <c r="I379" s="109" t="s">
        <v>600</v>
      </c>
      <c r="J379" s="115" t="s">
        <v>451</v>
      </c>
      <c r="K379" s="116">
        <v>42667</v>
      </c>
      <c r="L379" s="109" t="s">
        <v>452</v>
      </c>
      <c r="M379" s="109" t="s">
        <v>236</v>
      </c>
      <c r="N379" s="40">
        <v>100</v>
      </c>
      <c r="O379" s="40">
        <v>0</v>
      </c>
      <c r="P379" s="40">
        <v>0</v>
      </c>
      <c r="Q379" s="40">
        <v>0</v>
      </c>
      <c r="R379" s="40">
        <v>0</v>
      </c>
      <c r="S379" s="41">
        <v>0</v>
      </c>
    </row>
    <row r="380" spans="2:19" ht="293.25" thickBot="1">
      <c r="B380" s="106">
        <v>30206</v>
      </c>
      <c r="C380" s="107" t="s">
        <v>701</v>
      </c>
      <c r="D380" s="108">
        <v>701010009</v>
      </c>
      <c r="E380" s="109" t="s">
        <v>512</v>
      </c>
      <c r="F380" s="110">
        <v>3</v>
      </c>
      <c r="G380" s="110">
        <v>9</v>
      </c>
      <c r="H380" s="117" t="s">
        <v>589</v>
      </c>
      <c r="I380" s="109" t="s">
        <v>601</v>
      </c>
      <c r="J380" s="115" t="s">
        <v>451</v>
      </c>
      <c r="K380" s="116">
        <v>42667</v>
      </c>
      <c r="L380" s="109" t="s">
        <v>452</v>
      </c>
      <c r="M380" s="109" t="s">
        <v>236</v>
      </c>
      <c r="N380" s="40">
        <v>556.049</v>
      </c>
      <c r="O380" s="40">
        <v>556.049</v>
      </c>
      <c r="P380" s="40">
        <v>0</v>
      </c>
      <c r="Q380" s="40">
        <v>0</v>
      </c>
      <c r="R380" s="40">
        <v>0</v>
      </c>
      <c r="S380" s="41">
        <v>0</v>
      </c>
    </row>
    <row r="381" spans="2:19" ht="293.25" thickBot="1">
      <c r="B381" s="106">
        <v>30206</v>
      </c>
      <c r="C381" s="107" t="s">
        <v>701</v>
      </c>
      <c r="D381" s="108">
        <v>701010009</v>
      </c>
      <c r="E381" s="109" t="s">
        <v>512</v>
      </c>
      <c r="F381" s="110">
        <v>3</v>
      </c>
      <c r="G381" s="110">
        <v>10</v>
      </c>
      <c r="H381" s="117" t="s">
        <v>589</v>
      </c>
      <c r="I381" s="109" t="s">
        <v>601</v>
      </c>
      <c r="J381" s="115" t="s">
        <v>451</v>
      </c>
      <c r="K381" s="116">
        <v>42667</v>
      </c>
      <c r="L381" s="109" t="s">
        <v>452</v>
      </c>
      <c r="M381" s="109" t="s">
        <v>236</v>
      </c>
      <c r="N381" s="40">
        <v>0</v>
      </c>
      <c r="O381" s="40">
        <v>0</v>
      </c>
      <c r="P381" s="40">
        <v>556</v>
      </c>
      <c r="Q381" s="40">
        <v>0</v>
      </c>
      <c r="R381" s="40">
        <v>0</v>
      </c>
      <c r="S381" s="41">
        <v>0</v>
      </c>
    </row>
    <row r="382" spans="2:19" ht="293.25" thickBot="1">
      <c r="B382" s="106">
        <v>30206</v>
      </c>
      <c r="C382" s="107" t="s">
        <v>701</v>
      </c>
      <c r="D382" s="108">
        <v>701010009</v>
      </c>
      <c r="E382" s="109" t="s">
        <v>512</v>
      </c>
      <c r="F382" s="110">
        <v>5</v>
      </c>
      <c r="G382" s="110">
        <v>1</v>
      </c>
      <c r="H382" s="117" t="s">
        <v>589</v>
      </c>
      <c r="I382" s="109" t="s">
        <v>601</v>
      </c>
      <c r="J382" s="115" t="s">
        <v>451</v>
      </c>
      <c r="K382" s="116">
        <v>42667</v>
      </c>
      <c r="L382" s="109" t="s">
        <v>452</v>
      </c>
      <c r="M382" s="109" t="s">
        <v>236</v>
      </c>
      <c r="N382" s="40">
        <v>800.656</v>
      </c>
      <c r="O382" s="40">
        <v>800.656</v>
      </c>
      <c r="P382" s="40">
        <v>30</v>
      </c>
      <c r="Q382" s="40">
        <v>0</v>
      </c>
      <c r="R382" s="40">
        <v>0</v>
      </c>
      <c r="S382" s="41">
        <v>0</v>
      </c>
    </row>
    <row r="383" spans="2:19" ht="293.25" thickBot="1">
      <c r="B383" s="106">
        <v>30206</v>
      </c>
      <c r="C383" s="107" t="s">
        <v>701</v>
      </c>
      <c r="D383" s="108">
        <v>701010009</v>
      </c>
      <c r="E383" s="109" t="s">
        <v>512</v>
      </c>
      <c r="F383" s="110">
        <v>5</v>
      </c>
      <c r="G383" s="110">
        <v>3</v>
      </c>
      <c r="H383" s="117" t="s">
        <v>589</v>
      </c>
      <c r="I383" s="109" t="s">
        <v>601</v>
      </c>
      <c r="J383" s="115" t="s">
        <v>451</v>
      </c>
      <c r="K383" s="116">
        <v>42667</v>
      </c>
      <c r="L383" s="109" t="s">
        <v>452</v>
      </c>
      <c r="M383" s="109" t="s">
        <v>236</v>
      </c>
      <c r="N383" s="40">
        <v>1030.552</v>
      </c>
      <c r="O383" s="40">
        <v>999.381</v>
      </c>
      <c r="P383" s="40">
        <v>140</v>
      </c>
      <c r="Q383" s="40">
        <v>0</v>
      </c>
      <c r="R383" s="40">
        <v>0</v>
      </c>
      <c r="S383" s="41">
        <v>0</v>
      </c>
    </row>
    <row r="384" spans="2:19" ht="68.25" thickBot="1">
      <c r="B384" s="106">
        <v>30206</v>
      </c>
      <c r="C384" s="107" t="s">
        <v>701</v>
      </c>
      <c r="D384" s="108">
        <v>701010013</v>
      </c>
      <c r="E384" s="109" t="s">
        <v>534</v>
      </c>
      <c r="F384" s="110">
        <v>3</v>
      </c>
      <c r="G384" s="110">
        <v>14</v>
      </c>
      <c r="H384" s="117" t="s">
        <v>602</v>
      </c>
      <c r="I384" s="109" t="s">
        <v>603</v>
      </c>
      <c r="J384" s="115">
        <v>118</v>
      </c>
      <c r="K384" s="116">
        <v>41620</v>
      </c>
      <c r="L384" s="109" t="s">
        <v>604</v>
      </c>
      <c r="M384" s="109" t="s">
        <v>236</v>
      </c>
      <c r="N384" s="40">
        <v>12.428</v>
      </c>
      <c r="O384" s="40">
        <v>12.428</v>
      </c>
      <c r="P384" s="40">
        <v>11.286</v>
      </c>
      <c r="Q384" s="40">
        <v>17.571</v>
      </c>
      <c r="R384" s="40">
        <v>17.286</v>
      </c>
      <c r="S384" s="41">
        <v>17.286</v>
      </c>
    </row>
    <row r="385" spans="2:19" ht="225.75" thickBot="1">
      <c r="B385" s="106">
        <v>30206</v>
      </c>
      <c r="C385" s="107" t="s">
        <v>701</v>
      </c>
      <c r="D385" s="108">
        <v>701020003</v>
      </c>
      <c r="E385" s="109" t="s">
        <v>514</v>
      </c>
      <c r="F385" s="110">
        <v>4</v>
      </c>
      <c r="G385" s="110">
        <v>9</v>
      </c>
      <c r="H385" s="117" t="s">
        <v>602</v>
      </c>
      <c r="I385" s="109" t="s">
        <v>605</v>
      </c>
      <c r="J385" s="115">
        <v>117</v>
      </c>
      <c r="K385" s="116">
        <v>41620</v>
      </c>
      <c r="L385" s="109" t="s">
        <v>604</v>
      </c>
      <c r="M385" s="109" t="s">
        <v>236</v>
      </c>
      <c r="N385" s="40">
        <v>2742</v>
      </c>
      <c r="O385" s="40">
        <v>2742</v>
      </c>
      <c r="P385" s="40">
        <v>7891.016</v>
      </c>
      <c r="Q385" s="40">
        <v>3041.349</v>
      </c>
      <c r="R385" s="40">
        <v>3190.375</v>
      </c>
      <c r="S385" s="41">
        <v>3190.375</v>
      </c>
    </row>
    <row r="386" spans="2:19" ht="158.25" thickBot="1">
      <c r="B386" s="106">
        <v>30206</v>
      </c>
      <c r="C386" s="107" t="s">
        <v>701</v>
      </c>
      <c r="D386" s="108">
        <v>701020004</v>
      </c>
      <c r="E386" s="109" t="s">
        <v>536</v>
      </c>
      <c r="F386" s="110">
        <v>5</v>
      </c>
      <c r="G386" s="110">
        <v>1</v>
      </c>
      <c r="H386" s="117" t="s">
        <v>263</v>
      </c>
      <c r="I386" s="109" t="s">
        <v>606</v>
      </c>
      <c r="J386" s="115">
        <v>110</v>
      </c>
      <c r="K386" s="116">
        <v>40532</v>
      </c>
      <c r="L386" s="109" t="s">
        <v>607</v>
      </c>
      <c r="M386" s="115" t="s">
        <v>593</v>
      </c>
      <c r="N386" s="40">
        <v>4797.01</v>
      </c>
      <c r="O386" s="40">
        <v>3386.824</v>
      </c>
      <c r="P386" s="40">
        <v>4797.01</v>
      </c>
      <c r="Q386" s="40">
        <v>5022.48</v>
      </c>
      <c r="R386" s="40">
        <v>5258.54</v>
      </c>
      <c r="S386" s="41">
        <v>5258.54</v>
      </c>
    </row>
    <row r="387" spans="2:19" ht="68.25" thickBot="1">
      <c r="B387" s="106">
        <v>30206</v>
      </c>
      <c r="C387" s="107" t="s">
        <v>701</v>
      </c>
      <c r="D387" s="108">
        <v>702000001</v>
      </c>
      <c r="E387" s="109" t="s">
        <v>181</v>
      </c>
      <c r="F387" s="110">
        <v>1</v>
      </c>
      <c r="G387" s="110">
        <v>2</v>
      </c>
      <c r="H387" s="110" t="s">
        <v>254</v>
      </c>
      <c r="I387" s="109" t="s">
        <v>608</v>
      </c>
      <c r="J387" s="115" t="s">
        <v>609</v>
      </c>
      <c r="K387" s="116">
        <v>39283</v>
      </c>
      <c r="L387" s="109" t="s">
        <v>591</v>
      </c>
      <c r="M387" s="115" t="s">
        <v>610</v>
      </c>
      <c r="N387" s="40">
        <v>1247.03</v>
      </c>
      <c r="O387" s="40">
        <v>1247.03</v>
      </c>
      <c r="P387" s="40">
        <v>1254.401</v>
      </c>
      <c r="Q387" s="40">
        <v>1254.401</v>
      </c>
      <c r="R387" s="40">
        <v>1254.401</v>
      </c>
      <c r="S387" s="41">
        <v>1254.401</v>
      </c>
    </row>
    <row r="388" spans="2:19" ht="68.25" thickBot="1">
      <c r="B388" s="106">
        <v>30206</v>
      </c>
      <c r="C388" s="107" t="s">
        <v>701</v>
      </c>
      <c r="D388" s="108">
        <v>702000001</v>
      </c>
      <c r="E388" s="109" t="s">
        <v>181</v>
      </c>
      <c r="F388" s="110">
        <v>1</v>
      </c>
      <c r="G388" s="110">
        <v>4</v>
      </c>
      <c r="H388" s="110" t="s">
        <v>254</v>
      </c>
      <c r="I388" s="109" t="s">
        <v>608</v>
      </c>
      <c r="J388" s="115" t="s">
        <v>609</v>
      </c>
      <c r="K388" s="116">
        <v>42460</v>
      </c>
      <c r="L388" s="109" t="s">
        <v>591</v>
      </c>
      <c r="M388" s="115" t="s">
        <v>610</v>
      </c>
      <c r="N388" s="40">
        <v>5621.404</v>
      </c>
      <c r="O388" s="40">
        <v>5621.404</v>
      </c>
      <c r="P388" s="40">
        <v>4988.2</v>
      </c>
      <c r="Q388" s="40">
        <v>5352.253</v>
      </c>
      <c r="R388" s="40">
        <v>5352.253</v>
      </c>
      <c r="S388" s="41">
        <v>5352.253</v>
      </c>
    </row>
    <row r="389" spans="2:19" ht="68.25" thickBot="1">
      <c r="B389" s="106">
        <v>30206</v>
      </c>
      <c r="C389" s="107" t="s">
        <v>701</v>
      </c>
      <c r="D389" s="108">
        <v>702000001</v>
      </c>
      <c r="E389" s="109" t="s">
        <v>181</v>
      </c>
      <c r="F389" s="110">
        <v>1</v>
      </c>
      <c r="G389" s="110">
        <v>13</v>
      </c>
      <c r="H389" s="110" t="s">
        <v>254</v>
      </c>
      <c r="I389" s="109" t="s">
        <v>608</v>
      </c>
      <c r="J389" s="115" t="s">
        <v>609</v>
      </c>
      <c r="K389" s="116">
        <v>42460</v>
      </c>
      <c r="L389" s="109" t="s">
        <v>591</v>
      </c>
      <c r="M389" s="115" t="s">
        <v>610</v>
      </c>
      <c r="N389" s="40">
        <v>619.215</v>
      </c>
      <c r="O389" s="40">
        <v>569.096</v>
      </c>
      <c r="P389" s="40">
        <v>205</v>
      </c>
      <c r="Q389" s="40">
        <v>0</v>
      </c>
      <c r="R389" s="40">
        <v>0</v>
      </c>
      <c r="S389" s="41">
        <v>0</v>
      </c>
    </row>
    <row r="390" spans="2:19" ht="102" thickBot="1">
      <c r="B390" s="106">
        <v>30206</v>
      </c>
      <c r="C390" s="107" t="s">
        <v>701</v>
      </c>
      <c r="D390" s="108">
        <v>702000001</v>
      </c>
      <c r="E390" s="109" t="s">
        <v>181</v>
      </c>
      <c r="F390" s="110">
        <v>10</v>
      </c>
      <c r="G390" s="110">
        <v>1</v>
      </c>
      <c r="H390" s="117" t="s">
        <v>323</v>
      </c>
      <c r="I390" s="109" t="s">
        <v>611</v>
      </c>
      <c r="J390" s="115">
        <v>21</v>
      </c>
      <c r="K390" s="116">
        <v>40239</v>
      </c>
      <c r="L390" s="109" t="s">
        <v>612</v>
      </c>
      <c r="M390" s="115" t="s">
        <v>613</v>
      </c>
      <c r="N390" s="40">
        <v>105</v>
      </c>
      <c r="O390" s="40">
        <v>105</v>
      </c>
      <c r="P390" s="40">
        <v>60</v>
      </c>
      <c r="Q390" s="40">
        <v>0</v>
      </c>
      <c r="R390" s="40">
        <v>0</v>
      </c>
      <c r="S390" s="41">
        <v>0</v>
      </c>
    </row>
    <row r="391" spans="2:19" ht="147" thickBot="1">
      <c r="B391" s="106">
        <v>30206</v>
      </c>
      <c r="C391" s="107" t="s">
        <v>701</v>
      </c>
      <c r="D391" s="108">
        <v>702000006</v>
      </c>
      <c r="E391" s="109" t="s">
        <v>172</v>
      </c>
      <c r="F391" s="110">
        <v>1</v>
      </c>
      <c r="G391" s="110">
        <v>13</v>
      </c>
      <c r="H391" s="110" t="s">
        <v>254</v>
      </c>
      <c r="I391" s="109" t="s">
        <v>608</v>
      </c>
      <c r="J391" s="115" t="s">
        <v>609</v>
      </c>
      <c r="K391" s="116">
        <v>42460</v>
      </c>
      <c r="L391" s="109" t="s">
        <v>614</v>
      </c>
      <c r="M391" s="115" t="s">
        <v>610</v>
      </c>
      <c r="N391" s="40">
        <v>4927.066</v>
      </c>
      <c r="O391" s="40">
        <v>4910.148</v>
      </c>
      <c r="P391" s="40">
        <v>4293.365</v>
      </c>
      <c r="Q391" s="40">
        <v>3830.941</v>
      </c>
      <c r="R391" s="40">
        <v>2024.405</v>
      </c>
      <c r="S391" s="41">
        <v>2024.405</v>
      </c>
    </row>
    <row r="392" spans="2:19" ht="196.5" customHeight="1" thickBot="1">
      <c r="B392" s="106">
        <v>30206</v>
      </c>
      <c r="C392" s="107" t="s">
        <v>701</v>
      </c>
      <c r="D392" s="108">
        <v>702000017</v>
      </c>
      <c r="E392" s="109" t="s">
        <v>427</v>
      </c>
      <c r="F392" s="110">
        <v>5</v>
      </c>
      <c r="G392" s="110">
        <v>3</v>
      </c>
      <c r="H392" s="117" t="s">
        <v>589</v>
      </c>
      <c r="I392" s="109" t="s">
        <v>615</v>
      </c>
      <c r="J392" s="115" t="s">
        <v>451</v>
      </c>
      <c r="K392" s="116">
        <v>42667</v>
      </c>
      <c r="L392" s="109" t="s">
        <v>452</v>
      </c>
      <c r="M392" s="109" t="s">
        <v>236</v>
      </c>
      <c r="N392" s="40">
        <v>301.207</v>
      </c>
      <c r="O392" s="40">
        <v>301.207</v>
      </c>
      <c r="P392" s="40">
        <v>0</v>
      </c>
      <c r="Q392" s="40">
        <v>0</v>
      </c>
      <c r="R392" s="40">
        <v>0</v>
      </c>
      <c r="S392" s="41">
        <v>0</v>
      </c>
    </row>
    <row r="393" spans="2:19" ht="79.5" thickBot="1">
      <c r="B393" s="106">
        <v>30206</v>
      </c>
      <c r="C393" s="107" t="s">
        <v>701</v>
      </c>
      <c r="D393" s="108">
        <v>703030002</v>
      </c>
      <c r="E393" s="109" t="s">
        <v>485</v>
      </c>
      <c r="F393" s="110">
        <v>4</v>
      </c>
      <c r="G393" s="110">
        <v>1</v>
      </c>
      <c r="H393" s="117" t="s">
        <v>589</v>
      </c>
      <c r="I393" s="109" t="s">
        <v>616</v>
      </c>
      <c r="J393" s="115" t="s">
        <v>487</v>
      </c>
      <c r="K393" s="116">
        <v>41556</v>
      </c>
      <c r="L393" s="109" t="s">
        <v>617</v>
      </c>
      <c r="M393" s="109" t="s">
        <v>236</v>
      </c>
      <c r="N393" s="40">
        <v>1253.067</v>
      </c>
      <c r="O393" s="40">
        <v>1126.95</v>
      </c>
      <c r="P393" s="40">
        <v>92.337</v>
      </c>
      <c r="Q393" s="40">
        <v>0</v>
      </c>
      <c r="R393" s="40">
        <v>0</v>
      </c>
      <c r="S393" s="41">
        <v>0</v>
      </c>
    </row>
    <row r="394" spans="2:19" ht="68.25" thickBot="1">
      <c r="B394" s="106">
        <v>30206</v>
      </c>
      <c r="C394" s="107" t="s">
        <v>701</v>
      </c>
      <c r="D394" s="108">
        <v>704010001</v>
      </c>
      <c r="E394" s="109" t="s">
        <v>94</v>
      </c>
      <c r="F394" s="110">
        <v>3</v>
      </c>
      <c r="G394" s="110">
        <v>4</v>
      </c>
      <c r="H394" s="117" t="s">
        <v>589</v>
      </c>
      <c r="I394" s="109" t="s">
        <v>618</v>
      </c>
      <c r="J394" s="115" t="s">
        <v>619</v>
      </c>
      <c r="K394" s="116">
        <v>38978</v>
      </c>
      <c r="L394" s="109" t="s">
        <v>620</v>
      </c>
      <c r="M394" s="115" t="s">
        <v>621</v>
      </c>
      <c r="N394" s="40">
        <v>12.7</v>
      </c>
      <c r="O394" s="40">
        <v>12.7</v>
      </c>
      <c r="P394" s="40">
        <v>13.2</v>
      </c>
      <c r="Q394" s="40">
        <v>13.2</v>
      </c>
      <c r="R394" s="40">
        <v>13.2</v>
      </c>
      <c r="S394" s="41">
        <v>13.2</v>
      </c>
    </row>
    <row r="395" spans="2:19" ht="63" customHeight="1" thickBot="1">
      <c r="B395" s="106">
        <v>30206</v>
      </c>
      <c r="C395" s="107" t="s">
        <v>701</v>
      </c>
      <c r="D395" s="108">
        <v>704010003</v>
      </c>
      <c r="E395" s="109" t="s">
        <v>98</v>
      </c>
      <c r="F395" s="110">
        <v>2</v>
      </c>
      <c r="G395" s="110">
        <v>3</v>
      </c>
      <c r="H395" s="117" t="s">
        <v>491</v>
      </c>
      <c r="I395" s="109" t="s">
        <v>622</v>
      </c>
      <c r="J395" s="115">
        <v>258</v>
      </c>
      <c r="K395" s="116">
        <v>38836</v>
      </c>
      <c r="L395" s="109" t="s">
        <v>587</v>
      </c>
      <c r="M395" s="115" t="s">
        <v>493</v>
      </c>
      <c r="N395" s="40">
        <v>156</v>
      </c>
      <c r="O395" s="40">
        <v>156</v>
      </c>
      <c r="P395" s="40">
        <v>189.2</v>
      </c>
      <c r="Q395" s="40">
        <v>189.2</v>
      </c>
      <c r="R395" s="40">
        <v>189.2</v>
      </c>
      <c r="S395" s="41">
        <v>189.2</v>
      </c>
    </row>
    <row r="396" spans="2:19" ht="311.25" customHeight="1" thickBot="1">
      <c r="B396" s="106">
        <v>30206</v>
      </c>
      <c r="C396" s="107" t="s">
        <v>701</v>
      </c>
      <c r="D396" s="108">
        <v>705021007</v>
      </c>
      <c r="E396" s="109" t="s">
        <v>512</v>
      </c>
      <c r="F396" s="110">
        <v>5</v>
      </c>
      <c r="G396" s="110">
        <v>1</v>
      </c>
      <c r="H396" s="117" t="s">
        <v>319</v>
      </c>
      <c r="I396" s="109" t="s">
        <v>623</v>
      </c>
      <c r="J396" s="115">
        <v>82</v>
      </c>
      <c r="K396" s="116">
        <v>39750</v>
      </c>
      <c r="L396" s="109" t="s">
        <v>496</v>
      </c>
      <c r="M396" s="115" t="s">
        <v>81</v>
      </c>
      <c r="N396" s="40">
        <v>20577.749</v>
      </c>
      <c r="O396" s="40">
        <v>10707.904</v>
      </c>
      <c r="P396" s="40">
        <v>0</v>
      </c>
      <c r="Q396" s="40">
        <v>0</v>
      </c>
      <c r="R396" s="40">
        <v>0</v>
      </c>
      <c r="S396" s="41">
        <v>0</v>
      </c>
    </row>
    <row r="397" spans="2:19" ht="293.25" thickBot="1">
      <c r="B397" s="106">
        <v>30206</v>
      </c>
      <c r="C397" s="107" t="s">
        <v>701</v>
      </c>
      <c r="D397" s="108">
        <v>705021007</v>
      </c>
      <c r="E397" s="109" t="s">
        <v>512</v>
      </c>
      <c r="F397" s="110">
        <v>5</v>
      </c>
      <c r="G397" s="110">
        <v>2</v>
      </c>
      <c r="H397" s="117" t="s">
        <v>319</v>
      </c>
      <c r="I397" s="109" t="s">
        <v>623</v>
      </c>
      <c r="J397" s="115">
        <v>82</v>
      </c>
      <c r="K397" s="116">
        <v>39750</v>
      </c>
      <c r="L397" s="109" t="s">
        <v>496</v>
      </c>
      <c r="M397" s="115" t="s">
        <v>81</v>
      </c>
      <c r="N397" s="40">
        <v>16633.974</v>
      </c>
      <c r="O397" s="40">
        <v>12553.974</v>
      </c>
      <c r="P397" s="40">
        <v>1154.44</v>
      </c>
      <c r="Q397" s="40">
        <v>1206.39</v>
      </c>
      <c r="R397" s="40">
        <v>1254.65</v>
      </c>
      <c r="S397" s="41">
        <v>1254.65</v>
      </c>
    </row>
    <row r="398" spans="2:19" ht="225.75" thickBot="1">
      <c r="B398" s="106">
        <v>30206</v>
      </c>
      <c r="C398" s="107" t="s">
        <v>701</v>
      </c>
      <c r="D398" s="108">
        <v>705021013</v>
      </c>
      <c r="E398" s="109" t="s">
        <v>514</v>
      </c>
      <c r="F398" s="110">
        <v>1</v>
      </c>
      <c r="G398" s="110">
        <v>4</v>
      </c>
      <c r="H398" s="117" t="s">
        <v>319</v>
      </c>
      <c r="I398" s="109" t="s">
        <v>623</v>
      </c>
      <c r="J398" s="115">
        <v>82</v>
      </c>
      <c r="K398" s="116">
        <v>39750</v>
      </c>
      <c r="L398" s="109" t="s">
        <v>496</v>
      </c>
      <c r="M398" s="115" t="s">
        <v>81</v>
      </c>
      <c r="N398" s="40">
        <v>837.6</v>
      </c>
      <c r="O398" s="40">
        <v>837.6</v>
      </c>
      <c r="P398" s="40">
        <v>974.7</v>
      </c>
      <c r="Q398" s="40">
        <v>0</v>
      </c>
      <c r="R398" s="40">
        <v>0</v>
      </c>
      <c r="S398" s="41">
        <v>0</v>
      </c>
    </row>
    <row r="399" spans="2:19" ht="405.75" thickBot="1">
      <c r="B399" s="136">
        <v>30206</v>
      </c>
      <c r="C399" s="107" t="s">
        <v>701</v>
      </c>
      <c r="D399" s="137">
        <v>705021025</v>
      </c>
      <c r="E399" s="138" t="s">
        <v>585</v>
      </c>
      <c r="F399" s="139">
        <v>4</v>
      </c>
      <c r="G399" s="139">
        <v>12</v>
      </c>
      <c r="H399" s="140" t="s">
        <v>319</v>
      </c>
      <c r="I399" s="138" t="s">
        <v>623</v>
      </c>
      <c r="J399" s="141">
        <v>82</v>
      </c>
      <c r="K399" s="142">
        <v>39750</v>
      </c>
      <c r="L399" s="138" t="s">
        <v>496</v>
      </c>
      <c r="M399" s="141" t="s">
        <v>81</v>
      </c>
      <c r="N399" s="44">
        <v>0</v>
      </c>
      <c r="O399" s="44">
        <v>0</v>
      </c>
      <c r="P399" s="44">
        <v>780.9</v>
      </c>
      <c r="Q399" s="44">
        <v>0</v>
      </c>
      <c r="R399" s="44">
        <v>0</v>
      </c>
      <c r="S399" s="45">
        <v>0</v>
      </c>
    </row>
    <row r="400" spans="2:19" ht="17.25" customHeight="1" hidden="1" thickBot="1">
      <c r="B400" s="155" t="s">
        <v>308</v>
      </c>
      <c r="C400" s="156"/>
      <c r="D400" s="156"/>
      <c r="E400" s="156"/>
      <c r="F400" s="156"/>
      <c r="G400" s="156"/>
      <c r="H400" s="156"/>
      <c r="I400" s="156"/>
      <c r="J400" s="156"/>
      <c r="K400" s="156"/>
      <c r="L400" s="156"/>
      <c r="M400" s="157"/>
      <c r="N400" s="49">
        <f aca="true" t="shared" si="13" ref="N400:S400">SUM(N372:N399)</f>
        <v>69865.55500000001</v>
      </c>
      <c r="O400" s="50">
        <f t="shared" si="13"/>
        <v>53994.11000000001</v>
      </c>
      <c r="P400" s="50">
        <f t="shared" si="13"/>
        <v>32789.840000000004</v>
      </c>
      <c r="Q400" s="50">
        <f t="shared" si="13"/>
        <v>27019.190000000002</v>
      </c>
      <c r="R400" s="50">
        <f t="shared" si="13"/>
        <v>25952.750000000004</v>
      </c>
      <c r="S400" s="50">
        <f t="shared" si="13"/>
        <v>25952.750000000004</v>
      </c>
    </row>
    <row r="401" spans="2:19" ht="102" thickBot="1">
      <c r="B401" s="125">
        <v>30207</v>
      </c>
      <c r="C401" s="107" t="s">
        <v>702</v>
      </c>
      <c r="D401" s="126">
        <v>701010001</v>
      </c>
      <c r="E401" s="112" t="s">
        <v>499</v>
      </c>
      <c r="F401" s="127">
        <v>1</v>
      </c>
      <c r="G401" s="127">
        <v>11</v>
      </c>
      <c r="H401" s="127" t="s">
        <v>374</v>
      </c>
      <c r="I401" s="112" t="s">
        <v>481</v>
      </c>
      <c r="J401" s="113" t="s">
        <v>466</v>
      </c>
      <c r="K401" s="114">
        <v>37900</v>
      </c>
      <c r="L401" s="112" t="s">
        <v>624</v>
      </c>
      <c r="M401" s="113" t="s">
        <v>81</v>
      </c>
      <c r="N401" s="38">
        <v>100</v>
      </c>
      <c r="O401" s="38">
        <v>0</v>
      </c>
      <c r="P401" s="38">
        <v>100</v>
      </c>
      <c r="Q401" s="38">
        <v>100</v>
      </c>
      <c r="R401" s="38">
        <v>100</v>
      </c>
      <c r="S401" s="39">
        <v>100</v>
      </c>
    </row>
    <row r="402" spans="2:19" ht="102" thickBot="1">
      <c r="B402" s="106">
        <v>30207</v>
      </c>
      <c r="C402" s="107" t="s">
        <v>702</v>
      </c>
      <c r="D402" s="108">
        <v>701010001</v>
      </c>
      <c r="E402" s="109" t="s">
        <v>499</v>
      </c>
      <c r="F402" s="110">
        <v>1</v>
      </c>
      <c r="G402" s="110">
        <v>13</v>
      </c>
      <c r="H402" s="127" t="s">
        <v>374</v>
      </c>
      <c r="I402" s="112" t="s">
        <v>625</v>
      </c>
      <c r="J402" s="113" t="s">
        <v>466</v>
      </c>
      <c r="K402" s="114">
        <v>37900</v>
      </c>
      <c r="L402" s="109" t="s">
        <v>624</v>
      </c>
      <c r="M402" s="115" t="s">
        <v>81</v>
      </c>
      <c r="N402" s="40">
        <v>0</v>
      </c>
      <c r="O402" s="40">
        <v>0</v>
      </c>
      <c r="P402" s="40">
        <v>0</v>
      </c>
      <c r="Q402" s="40">
        <v>1571.5</v>
      </c>
      <c r="R402" s="40">
        <v>3210.9</v>
      </c>
      <c r="S402" s="41">
        <v>3210.9</v>
      </c>
    </row>
    <row r="403" spans="2:19" ht="57" thickBot="1">
      <c r="B403" s="106">
        <v>30207</v>
      </c>
      <c r="C403" s="107" t="s">
        <v>702</v>
      </c>
      <c r="D403" s="108">
        <v>701010003</v>
      </c>
      <c r="E403" s="109" t="s">
        <v>504</v>
      </c>
      <c r="F403" s="110">
        <v>5</v>
      </c>
      <c r="G403" s="110">
        <v>1</v>
      </c>
      <c r="H403" s="117" t="s">
        <v>469</v>
      </c>
      <c r="I403" s="109" t="s">
        <v>626</v>
      </c>
      <c r="J403" s="115">
        <v>140</v>
      </c>
      <c r="K403" s="116">
        <v>41568</v>
      </c>
      <c r="L403" s="109" t="s">
        <v>564</v>
      </c>
      <c r="M403" s="109" t="s">
        <v>236</v>
      </c>
      <c r="N403" s="40">
        <v>7093.087</v>
      </c>
      <c r="O403" s="40">
        <v>7091.591</v>
      </c>
      <c r="P403" s="40">
        <v>5371.82</v>
      </c>
      <c r="Q403" s="40">
        <v>5802.043</v>
      </c>
      <c r="R403" s="40">
        <v>6352.934</v>
      </c>
      <c r="S403" s="41">
        <v>6352.934</v>
      </c>
    </row>
    <row r="404" spans="2:19" ht="57" thickBot="1">
      <c r="B404" s="106">
        <v>30207</v>
      </c>
      <c r="C404" s="107" t="s">
        <v>702</v>
      </c>
      <c r="D404" s="108">
        <v>701010005</v>
      </c>
      <c r="E404" s="109" t="s">
        <v>540</v>
      </c>
      <c r="F404" s="110">
        <v>4</v>
      </c>
      <c r="G404" s="110">
        <v>10</v>
      </c>
      <c r="H404" s="117" t="s">
        <v>469</v>
      </c>
      <c r="I404" s="109" t="s">
        <v>626</v>
      </c>
      <c r="J404" s="115">
        <v>140</v>
      </c>
      <c r="K404" s="116">
        <v>41568</v>
      </c>
      <c r="L404" s="109" t="s">
        <v>564</v>
      </c>
      <c r="M404" s="109" t="s">
        <v>236</v>
      </c>
      <c r="N404" s="40">
        <v>2307.254</v>
      </c>
      <c r="O404" s="40">
        <v>2301.136</v>
      </c>
      <c r="P404" s="40">
        <v>2410.3</v>
      </c>
      <c r="Q404" s="40">
        <v>1510.3</v>
      </c>
      <c r="R404" s="40">
        <v>1354.3</v>
      </c>
      <c r="S404" s="41">
        <v>1354.3</v>
      </c>
    </row>
    <row r="405" spans="2:19" ht="57" thickBot="1">
      <c r="B405" s="106">
        <v>30207</v>
      </c>
      <c r="C405" s="107" t="s">
        <v>702</v>
      </c>
      <c r="D405" s="108">
        <v>701010006</v>
      </c>
      <c r="E405" s="109" t="s">
        <v>506</v>
      </c>
      <c r="F405" s="110">
        <v>8</v>
      </c>
      <c r="G405" s="110">
        <v>1</v>
      </c>
      <c r="H405" s="117" t="s">
        <v>469</v>
      </c>
      <c r="I405" s="109" t="s">
        <v>626</v>
      </c>
      <c r="J405" s="115">
        <v>140</v>
      </c>
      <c r="K405" s="116">
        <v>41568</v>
      </c>
      <c r="L405" s="109" t="s">
        <v>564</v>
      </c>
      <c r="M405" s="109" t="s">
        <v>236</v>
      </c>
      <c r="N405" s="40">
        <v>12746.59</v>
      </c>
      <c r="O405" s="40">
        <v>12672.969</v>
      </c>
      <c r="P405" s="40">
        <v>13190.467</v>
      </c>
      <c r="Q405" s="40">
        <v>12415.271</v>
      </c>
      <c r="R405" s="40">
        <v>12407.471</v>
      </c>
      <c r="S405" s="41">
        <v>12407.471</v>
      </c>
    </row>
    <row r="406" spans="2:19" ht="57" thickBot="1">
      <c r="B406" s="106">
        <v>30207</v>
      </c>
      <c r="C406" s="107" t="s">
        <v>702</v>
      </c>
      <c r="D406" s="108">
        <v>701010006</v>
      </c>
      <c r="E406" s="109" t="s">
        <v>506</v>
      </c>
      <c r="F406" s="110">
        <v>8</v>
      </c>
      <c r="G406" s="110">
        <v>2</v>
      </c>
      <c r="H406" s="117" t="s">
        <v>469</v>
      </c>
      <c r="I406" s="109" t="s">
        <v>626</v>
      </c>
      <c r="J406" s="115">
        <v>140</v>
      </c>
      <c r="K406" s="116">
        <v>41568</v>
      </c>
      <c r="L406" s="109" t="s">
        <v>564</v>
      </c>
      <c r="M406" s="109" t="s">
        <v>236</v>
      </c>
      <c r="N406" s="40">
        <v>1113.116</v>
      </c>
      <c r="O406" s="40">
        <v>1112.197</v>
      </c>
      <c r="P406" s="40">
        <v>693.567</v>
      </c>
      <c r="Q406" s="40">
        <v>693.567</v>
      </c>
      <c r="R406" s="40">
        <v>693.567</v>
      </c>
      <c r="S406" s="41">
        <v>693.567</v>
      </c>
    </row>
    <row r="407" spans="2:19" ht="102.75" customHeight="1" thickBot="1">
      <c r="B407" s="106">
        <v>30207</v>
      </c>
      <c r="C407" s="107" t="s">
        <v>702</v>
      </c>
      <c r="D407" s="108">
        <v>701010007</v>
      </c>
      <c r="E407" s="109" t="s">
        <v>508</v>
      </c>
      <c r="F407" s="110">
        <v>11</v>
      </c>
      <c r="G407" s="110">
        <v>1</v>
      </c>
      <c r="H407" s="117" t="s">
        <v>469</v>
      </c>
      <c r="I407" s="109" t="s">
        <v>627</v>
      </c>
      <c r="J407" s="115">
        <v>140</v>
      </c>
      <c r="K407" s="116">
        <v>41568</v>
      </c>
      <c r="L407" s="109" t="s">
        <v>564</v>
      </c>
      <c r="M407" s="109" t="s">
        <v>236</v>
      </c>
      <c r="N407" s="40">
        <v>4836.416</v>
      </c>
      <c r="O407" s="40">
        <v>4832.521</v>
      </c>
      <c r="P407" s="40">
        <v>4749.3</v>
      </c>
      <c r="Q407" s="40">
        <v>4749.3</v>
      </c>
      <c r="R407" s="40">
        <v>4749.3</v>
      </c>
      <c r="S407" s="41">
        <v>4749.3</v>
      </c>
    </row>
    <row r="408" spans="2:19" ht="293.25" thickBot="1">
      <c r="B408" s="106">
        <v>30207</v>
      </c>
      <c r="C408" s="107" t="s">
        <v>702</v>
      </c>
      <c r="D408" s="108">
        <v>701010009</v>
      </c>
      <c r="E408" s="109" t="s">
        <v>512</v>
      </c>
      <c r="F408" s="110">
        <v>1</v>
      </c>
      <c r="G408" s="110">
        <v>13</v>
      </c>
      <c r="H408" s="127" t="s">
        <v>374</v>
      </c>
      <c r="I408" s="112" t="s">
        <v>625</v>
      </c>
      <c r="J408" s="113" t="s">
        <v>466</v>
      </c>
      <c r="K408" s="114">
        <v>37900</v>
      </c>
      <c r="L408" s="109" t="s">
        <v>628</v>
      </c>
      <c r="M408" s="115" t="s">
        <v>81</v>
      </c>
      <c r="N408" s="40">
        <v>480</v>
      </c>
      <c r="O408" s="40">
        <v>480</v>
      </c>
      <c r="P408" s="40">
        <v>0</v>
      </c>
      <c r="Q408" s="40">
        <v>0</v>
      </c>
      <c r="R408" s="40">
        <v>101.01</v>
      </c>
      <c r="S408" s="41">
        <v>101.01</v>
      </c>
    </row>
    <row r="409" spans="2:19" ht="293.25" thickBot="1">
      <c r="B409" s="106">
        <v>30207</v>
      </c>
      <c r="C409" s="107" t="s">
        <v>702</v>
      </c>
      <c r="D409" s="108">
        <v>701010009</v>
      </c>
      <c r="E409" s="109" t="s">
        <v>512</v>
      </c>
      <c r="F409" s="110">
        <v>5</v>
      </c>
      <c r="G409" s="110">
        <v>3</v>
      </c>
      <c r="H409" s="117" t="s">
        <v>435</v>
      </c>
      <c r="I409" s="109" t="s">
        <v>629</v>
      </c>
      <c r="J409" s="115">
        <v>29</v>
      </c>
      <c r="K409" s="116">
        <v>39713</v>
      </c>
      <c r="L409" s="109" t="s">
        <v>630</v>
      </c>
      <c r="M409" s="115" t="s">
        <v>631</v>
      </c>
      <c r="N409" s="40">
        <v>1656.508</v>
      </c>
      <c r="O409" s="40">
        <v>1554.223</v>
      </c>
      <c r="P409" s="40">
        <v>1570.297</v>
      </c>
      <c r="Q409" s="40">
        <v>424.406</v>
      </c>
      <c r="R409" s="40">
        <v>500</v>
      </c>
      <c r="S409" s="41">
        <v>500</v>
      </c>
    </row>
    <row r="410" spans="2:19" ht="68.25" thickBot="1">
      <c r="B410" s="106">
        <v>30207</v>
      </c>
      <c r="C410" s="107" t="s">
        <v>702</v>
      </c>
      <c r="D410" s="108">
        <v>701010013</v>
      </c>
      <c r="E410" s="109" t="s">
        <v>534</v>
      </c>
      <c r="F410" s="110">
        <v>3</v>
      </c>
      <c r="G410" s="110">
        <v>14</v>
      </c>
      <c r="H410" s="117" t="s">
        <v>469</v>
      </c>
      <c r="I410" s="109" t="s">
        <v>627</v>
      </c>
      <c r="J410" s="115">
        <v>140</v>
      </c>
      <c r="K410" s="116">
        <v>41568</v>
      </c>
      <c r="L410" s="109" t="s">
        <v>564</v>
      </c>
      <c r="M410" s="109" t="s">
        <v>236</v>
      </c>
      <c r="N410" s="40">
        <v>43.889</v>
      </c>
      <c r="O410" s="40">
        <v>43.889</v>
      </c>
      <c r="P410" s="40">
        <v>72.929</v>
      </c>
      <c r="Q410" s="40">
        <v>21.429</v>
      </c>
      <c r="R410" s="40">
        <v>21.429</v>
      </c>
      <c r="S410" s="41">
        <v>21.429</v>
      </c>
    </row>
    <row r="411" spans="2:19" ht="68.25" thickBot="1">
      <c r="B411" s="106">
        <v>30207</v>
      </c>
      <c r="C411" s="107" t="s">
        <v>702</v>
      </c>
      <c r="D411" s="108">
        <v>701020005</v>
      </c>
      <c r="E411" s="109" t="s">
        <v>632</v>
      </c>
      <c r="F411" s="110">
        <v>4</v>
      </c>
      <c r="G411" s="110">
        <v>8</v>
      </c>
      <c r="H411" s="117" t="s">
        <v>469</v>
      </c>
      <c r="I411" s="109" t="s">
        <v>627</v>
      </c>
      <c r="J411" s="115">
        <v>140</v>
      </c>
      <c r="K411" s="116">
        <v>41568</v>
      </c>
      <c r="L411" s="109" t="s">
        <v>564</v>
      </c>
      <c r="M411" s="109" t="s">
        <v>236</v>
      </c>
      <c r="N411" s="40">
        <v>3200.628</v>
      </c>
      <c r="O411" s="40">
        <v>3144.291</v>
      </c>
      <c r="P411" s="40">
        <v>3721.698</v>
      </c>
      <c r="Q411" s="40">
        <v>3721.698</v>
      </c>
      <c r="R411" s="40">
        <v>3721.698</v>
      </c>
      <c r="S411" s="41">
        <v>3721.698</v>
      </c>
    </row>
    <row r="412" spans="2:19" ht="72.75" customHeight="1" thickBot="1">
      <c r="B412" s="106">
        <v>30207</v>
      </c>
      <c r="C412" s="107" t="s">
        <v>702</v>
      </c>
      <c r="D412" s="108">
        <v>701020005</v>
      </c>
      <c r="E412" s="109" t="s">
        <v>632</v>
      </c>
      <c r="F412" s="110">
        <v>4</v>
      </c>
      <c r="G412" s="110">
        <v>9</v>
      </c>
      <c r="H412" s="117" t="s">
        <v>469</v>
      </c>
      <c r="I412" s="109" t="s">
        <v>627</v>
      </c>
      <c r="J412" s="115">
        <v>140</v>
      </c>
      <c r="K412" s="116">
        <v>41568</v>
      </c>
      <c r="L412" s="109" t="s">
        <v>564</v>
      </c>
      <c r="M412" s="109" t="s">
        <v>236</v>
      </c>
      <c r="N412" s="40">
        <v>5722.046</v>
      </c>
      <c r="O412" s="40">
        <v>5147.85</v>
      </c>
      <c r="P412" s="40">
        <v>4674.246</v>
      </c>
      <c r="Q412" s="40">
        <v>4917.307</v>
      </c>
      <c r="R412" s="40">
        <v>5158.205</v>
      </c>
      <c r="S412" s="41">
        <v>5158.205</v>
      </c>
    </row>
    <row r="413" spans="2:19" ht="48" customHeight="1" thickBot="1">
      <c r="B413" s="106">
        <v>30207</v>
      </c>
      <c r="C413" s="107" t="s">
        <v>702</v>
      </c>
      <c r="D413" s="108">
        <v>701020008</v>
      </c>
      <c r="E413" s="109" t="s">
        <v>633</v>
      </c>
      <c r="F413" s="110">
        <v>3</v>
      </c>
      <c r="G413" s="110">
        <v>9</v>
      </c>
      <c r="H413" s="117" t="s">
        <v>469</v>
      </c>
      <c r="I413" s="109" t="s">
        <v>627</v>
      </c>
      <c r="J413" s="115">
        <v>141</v>
      </c>
      <c r="K413" s="116">
        <v>41569</v>
      </c>
      <c r="L413" s="109" t="s">
        <v>634</v>
      </c>
      <c r="M413" s="109" t="s">
        <v>236</v>
      </c>
      <c r="N413" s="40">
        <v>2098.057</v>
      </c>
      <c r="O413" s="40">
        <v>2097.058</v>
      </c>
      <c r="P413" s="40">
        <v>2336.7</v>
      </c>
      <c r="Q413" s="40">
        <v>1996.7</v>
      </c>
      <c r="R413" s="40">
        <v>1996.7</v>
      </c>
      <c r="S413" s="41">
        <v>1996.7</v>
      </c>
    </row>
    <row r="414" spans="2:19" ht="45.75" thickBot="1">
      <c r="B414" s="106">
        <v>30207</v>
      </c>
      <c r="C414" s="107" t="s">
        <v>702</v>
      </c>
      <c r="D414" s="108">
        <v>702000001</v>
      </c>
      <c r="E414" s="109" t="s">
        <v>181</v>
      </c>
      <c r="F414" s="110">
        <v>1</v>
      </c>
      <c r="G414" s="110">
        <v>2</v>
      </c>
      <c r="H414" s="110" t="s">
        <v>407</v>
      </c>
      <c r="I414" s="109" t="s">
        <v>635</v>
      </c>
      <c r="J414" s="115" t="s">
        <v>517</v>
      </c>
      <c r="K414" s="116">
        <v>39143</v>
      </c>
      <c r="L414" s="109" t="s">
        <v>574</v>
      </c>
      <c r="M414" s="115" t="s">
        <v>484</v>
      </c>
      <c r="N414" s="40">
        <v>4460.893</v>
      </c>
      <c r="O414" s="40">
        <v>4457.068</v>
      </c>
      <c r="P414" s="40">
        <v>4392.1</v>
      </c>
      <c r="Q414" s="40">
        <v>4392.1</v>
      </c>
      <c r="R414" s="40">
        <v>4392.1</v>
      </c>
      <c r="S414" s="41">
        <v>4392.1</v>
      </c>
    </row>
    <row r="415" spans="2:19" ht="45.75" thickBot="1">
      <c r="B415" s="106">
        <v>30207</v>
      </c>
      <c r="C415" s="107" t="s">
        <v>702</v>
      </c>
      <c r="D415" s="108">
        <v>702000001</v>
      </c>
      <c r="E415" s="109" t="s">
        <v>181</v>
      </c>
      <c r="F415" s="110">
        <v>1</v>
      </c>
      <c r="G415" s="110">
        <v>3</v>
      </c>
      <c r="H415" s="110" t="s">
        <v>407</v>
      </c>
      <c r="I415" s="109" t="s">
        <v>635</v>
      </c>
      <c r="J415" s="115" t="s">
        <v>517</v>
      </c>
      <c r="K415" s="116">
        <v>39143</v>
      </c>
      <c r="L415" s="109" t="s">
        <v>574</v>
      </c>
      <c r="M415" s="115" t="s">
        <v>484</v>
      </c>
      <c r="N415" s="40">
        <v>33.292</v>
      </c>
      <c r="O415" s="40">
        <v>33.292</v>
      </c>
      <c r="P415" s="40">
        <v>15</v>
      </c>
      <c r="Q415" s="40">
        <v>12</v>
      </c>
      <c r="R415" s="40">
        <v>12</v>
      </c>
      <c r="S415" s="41">
        <v>12</v>
      </c>
    </row>
    <row r="416" spans="2:19" ht="45.75" thickBot="1">
      <c r="B416" s="106">
        <v>30207</v>
      </c>
      <c r="C416" s="107" t="s">
        <v>702</v>
      </c>
      <c r="D416" s="108">
        <v>702000001</v>
      </c>
      <c r="E416" s="109" t="s">
        <v>181</v>
      </c>
      <c r="F416" s="110">
        <v>1</v>
      </c>
      <c r="G416" s="110">
        <v>4</v>
      </c>
      <c r="H416" s="110" t="s">
        <v>407</v>
      </c>
      <c r="I416" s="109" t="s">
        <v>635</v>
      </c>
      <c r="J416" s="115" t="s">
        <v>517</v>
      </c>
      <c r="K416" s="116">
        <v>39143</v>
      </c>
      <c r="L416" s="109" t="s">
        <v>636</v>
      </c>
      <c r="M416" s="115" t="s">
        <v>484</v>
      </c>
      <c r="N416" s="40">
        <v>5815.702</v>
      </c>
      <c r="O416" s="40">
        <v>5609.625</v>
      </c>
      <c r="P416" s="40">
        <v>5879.362</v>
      </c>
      <c r="Q416" s="40">
        <v>5909.362</v>
      </c>
      <c r="R416" s="40">
        <v>5909.362</v>
      </c>
      <c r="S416" s="41">
        <v>5909.362</v>
      </c>
    </row>
    <row r="417" spans="2:19" ht="147" thickBot="1">
      <c r="B417" s="106">
        <v>30207</v>
      </c>
      <c r="C417" s="107" t="s">
        <v>702</v>
      </c>
      <c r="D417" s="108">
        <v>702000006</v>
      </c>
      <c r="E417" s="109" t="s">
        <v>172</v>
      </c>
      <c r="F417" s="110">
        <v>1</v>
      </c>
      <c r="G417" s="110">
        <v>13</v>
      </c>
      <c r="H417" s="117" t="s">
        <v>230</v>
      </c>
      <c r="I417" s="109" t="s">
        <v>637</v>
      </c>
      <c r="J417" s="115" t="s">
        <v>479</v>
      </c>
      <c r="K417" s="116">
        <v>40396</v>
      </c>
      <c r="L417" s="109" t="s">
        <v>638</v>
      </c>
      <c r="M417" s="115" t="s">
        <v>38</v>
      </c>
      <c r="N417" s="40">
        <v>334.735</v>
      </c>
      <c r="O417" s="40">
        <v>333.37</v>
      </c>
      <c r="P417" s="40">
        <v>244</v>
      </c>
      <c r="Q417" s="40">
        <v>224</v>
      </c>
      <c r="R417" s="40">
        <v>244</v>
      </c>
      <c r="S417" s="41">
        <v>244</v>
      </c>
    </row>
    <row r="418" spans="2:19" ht="147" thickBot="1">
      <c r="B418" s="106">
        <v>30207</v>
      </c>
      <c r="C418" s="107" t="s">
        <v>702</v>
      </c>
      <c r="D418" s="108">
        <v>702000006</v>
      </c>
      <c r="E418" s="109" t="s">
        <v>172</v>
      </c>
      <c r="F418" s="110">
        <v>1</v>
      </c>
      <c r="G418" s="110">
        <v>13</v>
      </c>
      <c r="H418" s="110" t="s">
        <v>407</v>
      </c>
      <c r="I418" s="109" t="s">
        <v>635</v>
      </c>
      <c r="J418" s="115" t="s">
        <v>517</v>
      </c>
      <c r="K418" s="116">
        <v>39143</v>
      </c>
      <c r="L418" s="109" t="s">
        <v>639</v>
      </c>
      <c r="M418" s="115" t="s">
        <v>484</v>
      </c>
      <c r="N418" s="40">
        <v>33</v>
      </c>
      <c r="O418" s="40">
        <v>33</v>
      </c>
      <c r="P418" s="40">
        <v>50</v>
      </c>
      <c r="Q418" s="40">
        <v>6</v>
      </c>
      <c r="R418" s="40">
        <v>6</v>
      </c>
      <c r="S418" s="41">
        <v>6</v>
      </c>
    </row>
    <row r="419" spans="2:19" ht="147" thickBot="1">
      <c r="B419" s="106">
        <v>30207</v>
      </c>
      <c r="C419" s="107" t="s">
        <v>702</v>
      </c>
      <c r="D419" s="108">
        <v>702000006</v>
      </c>
      <c r="E419" s="109" t="s">
        <v>172</v>
      </c>
      <c r="F419" s="110">
        <v>1</v>
      </c>
      <c r="G419" s="110">
        <v>13</v>
      </c>
      <c r="H419" s="127" t="s">
        <v>374</v>
      </c>
      <c r="I419" s="112" t="s">
        <v>625</v>
      </c>
      <c r="J419" s="113" t="s">
        <v>466</v>
      </c>
      <c r="K419" s="114">
        <v>37900</v>
      </c>
      <c r="L419" s="109" t="s">
        <v>640</v>
      </c>
      <c r="M419" s="115" t="s">
        <v>81</v>
      </c>
      <c r="N419" s="40">
        <v>12808.319</v>
      </c>
      <c r="O419" s="40">
        <v>12556.974</v>
      </c>
      <c r="P419" s="40">
        <v>11809.784</v>
      </c>
      <c r="Q419" s="40">
        <v>11809.887</v>
      </c>
      <c r="R419" s="40">
        <v>10662.694</v>
      </c>
      <c r="S419" s="41">
        <v>10662.694</v>
      </c>
    </row>
    <row r="420" spans="2:19" ht="45.75" thickBot="1">
      <c r="B420" s="106">
        <v>30207</v>
      </c>
      <c r="C420" s="107" t="s">
        <v>702</v>
      </c>
      <c r="D420" s="108">
        <v>703020001</v>
      </c>
      <c r="E420" s="109" t="s">
        <v>37</v>
      </c>
      <c r="F420" s="110">
        <v>10</v>
      </c>
      <c r="G420" s="110">
        <v>1</v>
      </c>
      <c r="H420" s="110" t="s">
        <v>407</v>
      </c>
      <c r="I420" s="109" t="s">
        <v>635</v>
      </c>
      <c r="J420" s="115" t="s">
        <v>517</v>
      </c>
      <c r="K420" s="116">
        <v>39143</v>
      </c>
      <c r="L420" s="109" t="s">
        <v>553</v>
      </c>
      <c r="M420" s="115" t="s">
        <v>484</v>
      </c>
      <c r="N420" s="40">
        <v>466.501</v>
      </c>
      <c r="O420" s="40">
        <v>466.5</v>
      </c>
      <c r="P420" s="40">
        <v>742.3</v>
      </c>
      <c r="Q420" s="40">
        <v>742.3</v>
      </c>
      <c r="R420" s="40">
        <v>742.3</v>
      </c>
      <c r="S420" s="41">
        <v>742.3</v>
      </c>
    </row>
    <row r="421" spans="2:19" ht="45.75" thickBot="1">
      <c r="B421" s="106">
        <v>30207</v>
      </c>
      <c r="C421" s="107" t="s">
        <v>702</v>
      </c>
      <c r="D421" s="108">
        <v>703030002</v>
      </c>
      <c r="E421" s="109" t="s">
        <v>485</v>
      </c>
      <c r="F421" s="110">
        <v>4</v>
      </c>
      <c r="G421" s="110">
        <v>1</v>
      </c>
      <c r="H421" s="117" t="s">
        <v>469</v>
      </c>
      <c r="I421" s="109" t="s">
        <v>627</v>
      </c>
      <c r="J421" s="115">
        <v>140</v>
      </c>
      <c r="K421" s="116">
        <v>41568</v>
      </c>
      <c r="L421" s="109" t="s">
        <v>564</v>
      </c>
      <c r="M421" s="109" t="s">
        <v>236</v>
      </c>
      <c r="N421" s="40">
        <v>151.227</v>
      </c>
      <c r="O421" s="40">
        <v>151.227</v>
      </c>
      <c r="P421" s="40">
        <v>0</v>
      </c>
      <c r="Q421" s="40">
        <v>0</v>
      </c>
      <c r="R421" s="40">
        <v>0</v>
      </c>
      <c r="S421" s="41">
        <v>0</v>
      </c>
    </row>
    <row r="422" spans="2:19" ht="45.75" thickBot="1">
      <c r="B422" s="106">
        <v>30207</v>
      </c>
      <c r="C422" s="107" t="s">
        <v>702</v>
      </c>
      <c r="D422" s="108">
        <v>704010001</v>
      </c>
      <c r="E422" s="109" t="s">
        <v>94</v>
      </c>
      <c r="F422" s="110">
        <v>3</v>
      </c>
      <c r="G422" s="110">
        <v>4</v>
      </c>
      <c r="H422" s="110" t="s">
        <v>407</v>
      </c>
      <c r="I422" s="109" t="s">
        <v>580</v>
      </c>
      <c r="J422" s="115" t="s">
        <v>489</v>
      </c>
      <c r="K422" s="116">
        <v>35749</v>
      </c>
      <c r="L422" s="109" t="s">
        <v>581</v>
      </c>
      <c r="M422" s="115" t="s">
        <v>490</v>
      </c>
      <c r="N422" s="40">
        <v>21.9</v>
      </c>
      <c r="O422" s="40">
        <v>21.9</v>
      </c>
      <c r="P422" s="40">
        <v>17.3</v>
      </c>
      <c r="Q422" s="40">
        <v>17.3</v>
      </c>
      <c r="R422" s="40">
        <v>17.3</v>
      </c>
      <c r="S422" s="41">
        <v>17.3</v>
      </c>
    </row>
    <row r="423" spans="2:19" ht="57" thickBot="1">
      <c r="B423" s="106">
        <v>30207</v>
      </c>
      <c r="C423" s="107" t="s">
        <v>702</v>
      </c>
      <c r="D423" s="108">
        <v>704010003</v>
      </c>
      <c r="E423" s="109" t="s">
        <v>98</v>
      </c>
      <c r="F423" s="110">
        <v>2</v>
      </c>
      <c r="G423" s="110">
        <v>3</v>
      </c>
      <c r="H423" s="110" t="s">
        <v>407</v>
      </c>
      <c r="I423" s="109" t="s">
        <v>641</v>
      </c>
      <c r="J423" s="115" t="s">
        <v>583</v>
      </c>
      <c r="K423" s="116">
        <v>35882</v>
      </c>
      <c r="L423" s="109" t="s">
        <v>584</v>
      </c>
      <c r="M423" s="115" t="s">
        <v>533</v>
      </c>
      <c r="N423" s="40">
        <v>788</v>
      </c>
      <c r="O423" s="40">
        <v>788</v>
      </c>
      <c r="P423" s="40">
        <v>756.4</v>
      </c>
      <c r="Q423" s="40">
        <v>756.4</v>
      </c>
      <c r="R423" s="40">
        <v>756.4</v>
      </c>
      <c r="S423" s="41">
        <v>756.4</v>
      </c>
    </row>
    <row r="424" spans="2:19" ht="57" thickBot="1">
      <c r="B424" s="106">
        <v>30207</v>
      </c>
      <c r="C424" s="107" t="s">
        <v>702</v>
      </c>
      <c r="D424" s="108">
        <v>705021004</v>
      </c>
      <c r="E424" s="109" t="s">
        <v>506</v>
      </c>
      <c r="F424" s="110">
        <v>8</v>
      </c>
      <c r="G424" s="110">
        <v>1</v>
      </c>
      <c r="H424" s="117" t="s">
        <v>319</v>
      </c>
      <c r="I424" s="109" t="s">
        <v>642</v>
      </c>
      <c r="J424" s="143">
        <v>82</v>
      </c>
      <c r="K424" s="116">
        <v>39740</v>
      </c>
      <c r="L424" s="109" t="s">
        <v>496</v>
      </c>
      <c r="M424" s="115" t="s">
        <v>81</v>
      </c>
      <c r="N424" s="40">
        <v>8198.25</v>
      </c>
      <c r="O424" s="40">
        <v>7938.249</v>
      </c>
      <c r="P424" s="40">
        <v>0</v>
      </c>
      <c r="Q424" s="40">
        <v>0</v>
      </c>
      <c r="R424" s="40">
        <v>0</v>
      </c>
      <c r="S424" s="41">
        <v>0</v>
      </c>
    </row>
    <row r="425" spans="2:19" ht="68.25" thickBot="1">
      <c r="B425" s="106">
        <v>30207</v>
      </c>
      <c r="C425" s="107" t="s">
        <v>702</v>
      </c>
      <c r="D425" s="108">
        <v>705021011</v>
      </c>
      <c r="E425" s="109" t="s">
        <v>534</v>
      </c>
      <c r="F425" s="110">
        <v>3</v>
      </c>
      <c r="G425" s="110">
        <v>14</v>
      </c>
      <c r="H425" s="117" t="s">
        <v>319</v>
      </c>
      <c r="I425" s="109" t="s">
        <v>642</v>
      </c>
      <c r="J425" s="143">
        <v>82</v>
      </c>
      <c r="K425" s="116">
        <v>39740</v>
      </c>
      <c r="L425" s="109" t="s">
        <v>496</v>
      </c>
      <c r="M425" s="115" t="s">
        <v>81</v>
      </c>
      <c r="N425" s="40">
        <v>0</v>
      </c>
      <c r="O425" s="40">
        <v>0</v>
      </c>
      <c r="P425" s="40">
        <v>7522.6</v>
      </c>
      <c r="Q425" s="40">
        <v>0</v>
      </c>
      <c r="R425" s="40">
        <v>0</v>
      </c>
      <c r="S425" s="41">
        <v>0</v>
      </c>
    </row>
    <row r="426" spans="2:19" ht="90.75" thickBot="1">
      <c r="B426" s="106">
        <v>30207</v>
      </c>
      <c r="C426" s="107" t="s">
        <v>702</v>
      </c>
      <c r="D426" s="108">
        <v>705021012</v>
      </c>
      <c r="E426" s="109" t="s">
        <v>20</v>
      </c>
      <c r="F426" s="110">
        <v>5</v>
      </c>
      <c r="G426" s="110">
        <v>2</v>
      </c>
      <c r="H426" s="117" t="s">
        <v>319</v>
      </c>
      <c r="I426" s="109" t="s">
        <v>642</v>
      </c>
      <c r="J426" s="143">
        <v>82</v>
      </c>
      <c r="K426" s="116">
        <v>39740</v>
      </c>
      <c r="L426" s="109" t="s">
        <v>496</v>
      </c>
      <c r="M426" s="115" t="s">
        <v>81</v>
      </c>
      <c r="N426" s="40">
        <v>22106.349</v>
      </c>
      <c r="O426" s="40">
        <v>21439.111</v>
      </c>
      <c r="P426" s="40">
        <v>1019.58</v>
      </c>
      <c r="Q426" s="40">
        <v>1065.46</v>
      </c>
      <c r="R426" s="40">
        <v>1108.08</v>
      </c>
      <c r="S426" s="41">
        <v>1108.08</v>
      </c>
    </row>
    <row r="427" spans="2:19" ht="225.75" thickBot="1">
      <c r="B427" s="106">
        <v>30207</v>
      </c>
      <c r="C427" s="107" t="s">
        <v>702</v>
      </c>
      <c r="D427" s="108">
        <v>705021013</v>
      </c>
      <c r="E427" s="109" t="s">
        <v>514</v>
      </c>
      <c r="F427" s="110">
        <v>1</v>
      </c>
      <c r="G427" s="110">
        <v>4</v>
      </c>
      <c r="H427" s="117" t="s">
        <v>319</v>
      </c>
      <c r="I427" s="109" t="s">
        <v>642</v>
      </c>
      <c r="J427" s="143">
        <v>82</v>
      </c>
      <c r="K427" s="116">
        <v>39740</v>
      </c>
      <c r="L427" s="109" t="s">
        <v>496</v>
      </c>
      <c r="M427" s="115" t="s">
        <v>81</v>
      </c>
      <c r="N427" s="40">
        <v>1256.7</v>
      </c>
      <c r="O427" s="40">
        <v>1256.7</v>
      </c>
      <c r="P427" s="40">
        <v>928.8</v>
      </c>
      <c r="Q427" s="40">
        <v>0</v>
      </c>
      <c r="R427" s="40">
        <v>0</v>
      </c>
      <c r="S427" s="41">
        <v>0</v>
      </c>
    </row>
    <row r="428" spans="2:19" ht="158.25" thickBot="1">
      <c r="B428" s="106">
        <v>30207</v>
      </c>
      <c r="C428" s="107" t="s">
        <v>702</v>
      </c>
      <c r="D428" s="108">
        <v>705021014</v>
      </c>
      <c r="E428" s="109" t="s">
        <v>536</v>
      </c>
      <c r="F428" s="110">
        <v>5</v>
      </c>
      <c r="G428" s="110">
        <v>1</v>
      </c>
      <c r="H428" s="117" t="s">
        <v>643</v>
      </c>
      <c r="I428" s="109" t="s">
        <v>644</v>
      </c>
      <c r="J428" s="109" t="s">
        <v>645</v>
      </c>
      <c r="K428" s="116">
        <v>39762</v>
      </c>
      <c r="L428" s="109" t="s">
        <v>646</v>
      </c>
      <c r="M428" s="115" t="s">
        <v>81</v>
      </c>
      <c r="N428" s="40">
        <v>3621.9</v>
      </c>
      <c r="O428" s="40">
        <v>3621.9</v>
      </c>
      <c r="P428" s="40">
        <v>0</v>
      </c>
      <c r="Q428" s="40">
        <v>0</v>
      </c>
      <c r="R428" s="40">
        <v>0</v>
      </c>
      <c r="S428" s="41">
        <v>0</v>
      </c>
    </row>
    <row r="429" spans="2:19" ht="405.75" thickBot="1">
      <c r="B429" s="118">
        <v>30207</v>
      </c>
      <c r="C429" s="107" t="s">
        <v>702</v>
      </c>
      <c r="D429" s="119">
        <v>705021025</v>
      </c>
      <c r="E429" s="120" t="s">
        <v>585</v>
      </c>
      <c r="F429" s="121">
        <v>4</v>
      </c>
      <c r="G429" s="121">
        <v>12</v>
      </c>
      <c r="H429" s="117" t="s">
        <v>319</v>
      </c>
      <c r="I429" s="109" t="s">
        <v>642</v>
      </c>
      <c r="J429" s="143">
        <v>82</v>
      </c>
      <c r="K429" s="116">
        <v>39740</v>
      </c>
      <c r="L429" s="120" t="s">
        <v>496</v>
      </c>
      <c r="M429" s="128" t="s">
        <v>81</v>
      </c>
      <c r="N429" s="44">
        <v>0</v>
      </c>
      <c r="O429" s="44">
        <v>0</v>
      </c>
      <c r="P429" s="44">
        <v>1200</v>
      </c>
      <c r="Q429" s="44">
        <v>0</v>
      </c>
      <c r="R429" s="44">
        <v>0</v>
      </c>
      <c r="S429" s="45">
        <v>0</v>
      </c>
    </row>
    <row r="430" spans="2:19" ht="16.5" customHeight="1" hidden="1" thickBot="1">
      <c r="B430" s="158" t="s">
        <v>308</v>
      </c>
      <c r="C430" s="159"/>
      <c r="D430" s="159"/>
      <c r="E430" s="159"/>
      <c r="F430" s="159"/>
      <c r="G430" s="159"/>
      <c r="H430" s="159"/>
      <c r="I430" s="159"/>
      <c r="J430" s="159"/>
      <c r="K430" s="159"/>
      <c r="L430" s="159"/>
      <c r="M430" s="160"/>
      <c r="N430" s="50">
        <v>101494.359</v>
      </c>
      <c r="O430" s="50">
        <v>99184.641</v>
      </c>
      <c r="P430" s="50">
        <v>73468.55</v>
      </c>
      <c r="Q430" s="50">
        <v>62858.33</v>
      </c>
      <c r="R430" s="50">
        <v>64217.75</v>
      </c>
      <c r="S430" s="50">
        <v>64217.75</v>
      </c>
    </row>
    <row r="431" spans="2:19" ht="102" thickBot="1">
      <c r="B431" s="125">
        <v>30208</v>
      </c>
      <c r="C431" s="107" t="s">
        <v>703</v>
      </c>
      <c r="D431" s="126">
        <v>701010001</v>
      </c>
      <c r="E431" s="112" t="s">
        <v>499</v>
      </c>
      <c r="F431" s="127">
        <v>1</v>
      </c>
      <c r="G431" s="127">
        <v>11</v>
      </c>
      <c r="H431" s="127" t="s">
        <v>407</v>
      </c>
      <c r="I431" s="112" t="s">
        <v>647</v>
      </c>
      <c r="J431" s="113" t="s">
        <v>648</v>
      </c>
      <c r="K431" s="114">
        <v>36007</v>
      </c>
      <c r="L431" s="112" t="s">
        <v>649</v>
      </c>
      <c r="M431" s="113" t="s">
        <v>650</v>
      </c>
      <c r="N431" s="38">
        <v>200</v>
      </c>
      <c r="O431" s="38">
        <v>0</v>
      </c>
      <c r="P431" s="38">
        <v>200</v>
      </c>
      <c r="Q431" s="38">
        <v>200</v>
      </c>
      <c r="R431" s="38">
        <v>200</v>
      </c>
      <c r="S431" s="39">
        <v>200</v>
      </c>
    </row>
    <row r="432" spans="2:19" ht="102" thickBot="1">
      <c r="B432" s="106">
        <v>30208</v>
      </c>
      <c r="C432" s="107" t="s">
        <v>703</v>
      </c>
      <c r="D432" s="108">
        <v>701010001</v>
      </c>
      <c r="E432" s="109" t="s">
        <v>499</v>
      </c>
      <c r="F432" s="110">
        <v>1</v>
      </c>
      <c r="G432" s="110">
        <v>13</v>
      </c>
      <c r="H432" s="127" t="s">
        <v>407</v>
      </c>
      <c r="I432" s="112" t="s">
        <v>651</v>
      </c>
      <c r="J432" s="113" t="s">
        <v>648</v>
      </c>
      <c r="K432" s="114">
        <v>36007</v>
      </c>
      <c r="L432" s="109" t="s">
        <v>652</v>
      </c>
      <c r="M432" s="115" t="s">
        <v>650</v>
      </c>
      <c r="N432" s="40">
        <v>0</v>
      </c>
      <c r="O432" s="40">
        <v>0</v>
      </c>
      <c r="P432" s="40">
        <v>0</v>
      </c>
      <c r="Q432" s="40">
        <v>2500</v>
      </c>
      <c r="R432" s="40">
        <v>4885.65</v>
      </c>
      <c r="S432" s="41">
        <v>4885.65</v>
      </c>
    </row>
    <row r="433" spans="2:19" ht="57" thickBot="1">
      <c r="B433" s="106">
        <v>30208</v>
      </c>
      <c r="C433" s="107" t="s">
        <v>703</v>
      </c>
      <c r="D433" s="108">
        <v>701010003</v>
      </c>
      <c r="E433" s="109" t="s">
        <v>504</v>
      </c>
      <c r="F433" s="110">
        <v>4</v>
      </c>
      <c r="G433" s="110">
        <v>1</v>
      </c>
      <c r="H433" s="117" t="s">
        <v>469</v>
      </c>
      <c r="I433" s="109" t="s">
        <v>653</v>
      </c>
      <c r="J433" s="115">
        <v>149</v>
      </c>
      <c r="K433" s="116">
        <v>41570</v>
      </c>
      <c r="L433" s="109" t="s">
        <v>654</v>
      </c>
      <c r="M433" s="115" t="s">
        <v>655</v>
      </c>
      <c r="N433" s="40">
        <v>501.576</v>
      </c>
      <c r="O433" s="40">
        <v>501.576</v>
      </c>
      <c r="P433" s="40">
        <v>0</v>
      </c>
      <c r="Q433" s="40">
        <v>0</v>
      </c>
      <c r="R433" s="40">
        <v>0</v>
      </c>
      <c r="S433" s="41">
        <v>0</v>
      </c>
    </row>
    <row r="434" spans="2:19" ht="57" thickBot="1">
      <c r="B434" s="106">
        <v>30208</v>
      </c>
      <c r="C434" s="107" t="s">
        <v>703</v>
      </c>
      <c r="D434" s="108">
        <v>701010003</v>
      </c>
      <c r="E434" s="109" t="s">
        <v>504</v>
      </c>
      <c r="F434" s="110">
        <v>5</v>
      </c>
      <c r="G434" s="110">
        <v>1</v>
      </c>
      <c r="H434" s="117" t="s">
        <v>435</v>
      </c>
      <c r="I434" s="109" t="s">
        <v>656</v>
      </c>
      <c r="J434" s="115">
        <v>159</v>
      </c>
      <c r="K434" s="116">
        <v>41051</v>
      </c>
      <c r="L434" s="109" t="s">
        <v>516</v>
      </c>
      <c r="M434" s="115" t="s">
        <v>657</v>
      </c>
      <c r="N434" s="40">
        <v>1709.722</v>
      </c>
      <c r="O434" s="40">
        <v>1619.093</v>
      </c>
      <c r="P434" s="40">
        <v>994</v>
      </c>
      <c r="Q434" s="40">
        <v>1400</v>
      </c>
      <c r="R434" s="40">
        <v>1400</v>
      </c>
      <c r="S434" s="41">
        <v>1400</v>
      </c>
    </row>
    <row r="435" spans="2:19" ht="57" thickBot="1">
      <c r="B435" s="106">
        <v>30208</v>
      </c>
      <c r="C435" s="107" t="s">
        <v>703</v>
      </c>
      <c r="D435" s="108">
        <v>701010003</v>
      </c>
      <c r="E435" s="109" t="s">
        <v>504</v>
      </c>
      <c r="F435" s="110">
        <v>5</v>
      </c>
      <c r="G435" s="110">
        <v>3</v>
      </c>
      <c r="H435" s="117" t="s">
        <v>469</v>
      </c>
      <c r="I435" s="109" t="s">
        <v>653</v>
      </c>
      <c r="J435" s="115">
        <v>149</v>
      </c>
      <c r="K435" s="116">
        <v>41570</v>
      </c>
      <c r="L435" s="109" t="s">
        <v>654</v>
      </c>
      <c r="M435" s="115" t="s">
        <v>655</v>
      </c>
      <c r="N435" s="40">
        <v>5286.293</v>
      </c>
      <c r="O435" s="40">
        <v>4677.248</v>
      </c>
      <c r="P435" s="40">
        <v>1845.78</v>
      </c>
      <c r="Q435" s="40">
        <v>4900</v>
      </c>
      <c r="R435" s="40">
        <v>4600</v>
      </c>
      <c r="S435" s="41">
        <v>4600</v>
      </c>
    </row>
    <row r="436" spans="2:19" ht="79.5" thickBot="1">
      <c r="B436" s="106">
        <v>30208</v>
      </c>
      <c r="C436" s="107" t="s">
        <v>703</v>
      </c>
      <c r="D436" s="108">
        <v>701010005</v>
      </c>
      <c r="E436" s="109" t="s">
        <v>540</v>
      </c>
      <c r="F436" s="110">
        <v>4</v>
      </c>
      <c r="G436" s="110">
        <v>10</v>
      </c>
      <c r="H436" s="117" t="s">
        <v>435</v>
      </c>
      <c r="I436" s="109" t="s">
        <v>658</v>
      </c>
      <c r="J436" s="115">
        <v>21</v>
      </c>
      <c r="K436" s="116">
        <v>39217</v>
      </c>
      <c r="L436" s="109" t="s">
        <v>659</v>
      </c>
      <c r="M436" s="115" t="s">
        <v>128</v>
      </c>
      <c r="N436" s="40">
        <v>1716.861</v>
      </c>
      <c r="O436" s="40">
        <v>1716.861</v>
      </c>
      <c r="P436" s="40">
        <v>1500</v>
      </c>
      <c r="Q436" s="40">
        <v>1800</v>
      </c>
      <c r="R436" s="40">
        <v>1350</v>
      </c>
      <c r="S436" s="41">
        <v>1350</v>
      </c>
    </row>
    <row r="437" spans="2:19" ht="102" thickBot="1">
      <c r="B437" s="106">
        <v>30208</v>
      </c>
      <c r="C437" s="107" t="s">
        <v>703</v>
      </c>
      <c r="D437" s="108">
        <v>701010006</v>
      </c>
      <c r="E437" s="109" t="s">
        <v>506</v>
      </c>
      <c r="F437" s="110">
        <v>5</v>
      </c>
      <c r="G437" s="110">
        <v>2</v>
      </c>
      <c r="H437" s="117" t="s">
        <v>263</v>
      </c>
      <c r="I437" s="109" t="s">
        <v>660</v>
      </c>
      <c r="J437" s="115">
        <v>68</v>
      </c>
      <c r="K437" s="116">
        <v>41400</v>
      </c>
      <c r="L437" s="109" t="s">
        <v>661</v>
      </c>
      <c r="M437" s="115" t="s">
        <v>662</v>
      </c>
      <c r="N437" s="40">
        <v>1334.549</v>
      </c>
      <c r="O437" s="40">
        <v>1334.549</v>
      </c>
      <c r="P437" s="40">
        <v>1386.25</v>
      </c>
      <c r="Q437" s="40">
        <v>1670.3</v>
      </c>
      <c r="R437" s="40">
        <v>1725.1</v>
      </c>
      <c r="S437" s="41">
        <v>1725.1</v>
      </c>
    </row>
    <row r="438" spans="2:19" ht="90.75" thickBot="1">
      <c r="B438" s="106">
        <v>30208</v>
      </c>
      <c r="C438" s="107" t="s">
        <v>703</v>
      </c>
      <c r="D438" s="108">
        <v>701010006</v>
      </c>
      <c r="E438" s="109" t="s">
        <v>506</v>
      </c>
      <c r="F438" s="110">
        <v>8</v>
      </c>
      <c r="G438" s="110">
        <v>1</v>
      </c>
      <c r="H438" s="117" t="s">
        <v>263</v>
      </c>
      <c r="I438" s="109" t="s">
        <v>663</v>
      </c>
      <c r="J438" s="115">
        <v>174</v>
      </c>
      <c r="K438" s="116">
        <v>41606</v>
      </c>
      <c r="L438" s="109" t="s">
        <v>664</v>
      </c>
      <c r="M438" s="115" t="s">
        <v>565</v>
      </c>
      <c r="N438" s="40">
        <v>8791.929</v>
      </c>
      <c r="O438" s="40">
        <v>8791.929</v>
      </c>
      <c r="P438" s="40">
        <v>8506.67</v>
      </c>
      <c r="Q438" s="40">
        <v>8636.87</v>
      </c>
      <c r="R438" s="40">
        <v>8962.37</v>
      </c>
      <c r="S438" s="41">
        <v>8962.37</v>
      </c>
    </row>
    <row r="439" spans="2:19" ht="79.5" thickBot="1">
      <c r="B439" s="106">
        <v>30208</v>
      </c>
      <c r="C439" s="107" t="s">
        <v>703</v>
      </c>
      <c r="D439" s="108">
        <v>701010006</v>
      </c>
      <c r="E439" s="109" t="s">
        <v>506</v>
      </c>
      <c r="F439" s="110">
        <v>8</v>
      </c>
      <c r="G439" s="110">
        <v>1</v>
      </c>
      <c r="H439" s="117" t="s">
        <v>435</v>
      </c>
      <c r="I439" s="109" t="s">
        <v>658</v>
      </c>
      <c r="J439" s="115">
        <v>21</v>
      </c>
      <c r="K439" s="116">
        <v>39217</v>
      </c>
      <c r="L439" s="109" t="s">
        <v>665</v>
      </c>
      <c r="M439" s="115" t="s">
        <v>128</v>
      </c>
      <c r="N439" s="40">
        <v>3139.573</v>
      </c>
      <c r="O439" s="40">
        <v>3109.194</v>
      </c>
      <c r="P439" s="40">
        <v>1280.17</v>
      </c>
      <c r="Q439" s="40">
        <v>3526.63</v>
      </c>
      <c r="R439" s="40">
        <v>1939.5</v>
      </c>
      <c r="S439" s="41">
        <v>1939.5</v>
      </c>
    </row>
    <row r="440" spans="2:19" ht="90.75" thickBot="1">
      <c r="B440" s="106">
        <v>30208</v>
      </c>
      <c r="C440" s="107" t="s">
        <v>703</v>
      </c>
      <c r="D440" s="108">
        <v>701010006</v>
      </c>
      <c r="E440" s="109" t="s">
        <v>506</v>
      </c>
      <c r="F440" s="110">
        <v>8</v>
      </c>
      <c r="G440" s="110">
        <v>2</v>
      </c>
      <c r="H440" s="117" t="s">
        <v>263</v>
      </c>
      <c r="I440" s="109" t="s">
        <v>663</v>
      </c>
      <c r="J440" s="115">
        <v>174</v>
      </c>
      <c r="K440" s="116">
        <v>41606</v>
      </c>
      <c r="L440" s="109" t="s">
        <v>664</v>
      </c>
      <c r="M440" s="115" t="s">
        <v>565</v>
      </c>
      <c r="N440" s="40">
        <v>140.461</v>
      </c>
      <c r="O440" s="40">
        <v>140.461</v>
      </c>
      <c r="P440" s="40">
        <v>155.89</v>
      </c>
      <c r="Q440" s="40">
        <v>409.63</v>
      </c>
      <c r="R440" s="40">
        <v>430.2</v>
      </c>
      <c r="S440" s="41">
        <v>430.2</v>
      </c>
    </row>
    <row r="441" spans="2:19" ht="90.75" thickBot="1">
      <c r="B441" s="106">
        <v>30208</v>
      </c>
      <c r="C441" s="107" t="s">
        <v>703</v>
      </c>
      <c r="D441" s="108">
        <v>701010007</v>
      </c>
      <c r="E441" s="109" t="s">
        <v>508</v>
      </c>
      <c r="F441" s="110">
        <v>11</v>
      </c>
      <c r="G441" s="110">
        <v>1</v>
      </c>
      <c r="H441" s="117" t="s">
        <v>263</v>
      </c>
      <c r="I441" s="109" t="s">
        <v>666</v>
      </c>
      <c r="J441" s="115">
        <v>149</v>
      </c>
      <c r="K441" s="116">
        <v>41570</v>
      </c>
      <c r="L441" s="109" t="s">
        <v>667</v>
      </c>
      <c r="M441" s="115" t="s">
        <v>655</v>
      </c>
      <c r="N441" s="40">
        <v>2195.315</v>
      </c>
      <c r="O441" s="40">
        <v>2169.769</v>
      </c>
      <c r="P441" s="40">
        <v>1396</v>
      </c>
      <c r="Q441" s="40">
        <v>3010</v>
      </c>
      <c r="R441" s="40">
        <v>1781.8</v>
      </c>
      <c r="S441" s="41">
        <v>1781.8</v>
      </c>
    </row>
    <row r="442" spans="2:19" ht="90.75" thickBot="1">
      <c r="B442" s="106">
        <v>30208</v>
      </c>
      <c r="C442" s="107" t="s">
        <v>703</v>
      </c>
      <c r="D442" s="108">
        <v>701010007</v>
      </c>
      <c r="E442" s="109" t="s">
        <v>508</v>
      </c>
      <c r="F442" s="110">
        <v>11</v>
      </c>
      <c r="G442" s="110">
        <v>1</v>
      </c>
      <c r="H442" s="117" t="s">
        <v>263</v>
      </c>
      <c r="I442" s="109" t="s">
        <v>668</v>
      </c>
      <c r="J442" s="115">
        <v>11</v>
      </c>
      <c r="K442" s="116">
        <v>40955</v>
      </c>
      <c r="L442" s="109" t="s">
        <v>669</v>
      </c>
      <c r="M442" s="115" t="s">
        <v>77</v>
      </c>
      <c r="N442" s="40">
        <v>4629.291</v>
      </c>
      <c r="O442" s="40">
        <v>4629.291</v>
      </c>
      <c r="P442" s="40">
        <v>4360.671</v>
      </c>
      <c r="Q442" s="40">
        <v>4376.67</v>
      </c>
      <c r="R442" s="40">
        <v>4606.55</v>
      </c>
      <c r="S442" s="41">
        <v>4606.55</v>
      </c>
    </row>
    <row r="443" spans="2:19" ht="79.5" thickBot="1">
      <c r="B443" s="106">
        <v>30208</v>
      </c>
      <c r="C443" s="107" t="s">
        <v>703</v>
      </c>
      <c r="D443" s="108">
        <v>701010013</v>
      </c>
      <c r="E443" s="109" t="s">
        <v>534</v>
      </c>
      <c r="F443" s="110">
        <v>3</v>
      </c>
      <c r="G443" s="110">
        <v>14</v>
      </c>
      <c r="H443" s="117" t="s">
        <v>263</v>
      </c>
      <c r="I443" s="109" t="s">
        <v>670</v>
      </c>
      <c r="J443" s="115">
        <v>182</v>
      </c>
      <c r="K443" s="116">
        <v>41627</v>
      </c>
      <c r="L443" s="109" t="s">
        <v>671</v>
      </c>
      <c r="M443" s="109" t="s">
        <v>236</v>
      </c>
      <c r="N443" s="40">
        <v>15</v>
      </c>
      <c r="O443" s="40">
        <v>15</v>
      </c>
      <c r="P443" s="40">
        <v>15</v>
      </c>
      <c r="Q443" s="40">
        <v>17.572</v>
      </c>
      <c r="R443" s="40">
        <v>17.286</v>
      </c>
      <c r="S443" s="41">
        <v>17.286</v>
      </c>
    </row>
    <row r="444" spans="2:19" ht="85.5" customHeight="1" thickBot="1">
      <c r="B444" s="106">
        <v>30208</v>
      </c>
      <c r="C444" s="107" t="s">
        <v>703</v>
      </c>
      <c r="D444" s="108">
        <v>701020002</v>
      </c>
      <c r="E444" s="109" t="s">
        <v>513</v>
      </c>
      <c r="F444" s="110">
        <v>5</v>
      </c>
      <c r="G444" s="110">
        <v>1</v>
      </c>
      <c r="H444" s="117" t="s">
        <v>263</v>
      </c>
      <c r="I444" s="109" t="s">
        <v>660</v>
      </c>
      <c r="J444" s="115">
        <v>68</v>
      </c>
      <c r="K444" s="116">
        <v>41400</v>
      </c>
      <c r="L444" s="109" t="s">
        <v>104</v>
      </c>
      <c r="M444" s="115" t="s">
        <v>662</v>
      </c>
      <c r="N444" s="40">
        <v>16201.13</v>
      </c>
      <c r="O444" s="40">
        <v>13128.803</v>
      </c>
      <c r="P444" s="40">
        <v>14436.96</v>
      </c>
      <c r="Q444" s="40">
        <v>15086.63</v>
      </c>
      <c r="R444" s="40">
        <v>15690.09</v>
      </c>
      <c r="S444" s="41">
        <v>15690.09</v>
      </c>
    </row>
    <row r="445" spans="2:19" ht="225.75" thickBot="1">
      <c r="B445" s="106">
        <v>30208</v>
      </c>
      <c r="C445" s="107" t="s">
        <v>703</v>
      </c>
      <c r="D445" s="108">
        <v>701020003</v>
      </c>
      <c r="E445" s="109" t="s">
        <v>514</v>
      </c>
      <c r="F445" s="110">
        <v>4</v>
      </c>
      <c r="G445" s="110">
        <v>9</v>
      </c>
      <c r="H445" s="117" t="s">
        <v>435</v>
      </c>
      <c r="I445" s="109" t="s">
        <v>672</v>
      </c>
      <c r="J445" s="115">
        <v>206</v>
      </c>
      <c r="K445" s="116">
        <v>41393</v>
      </c>
      <c r="L445" s="109" t="s">
        <v>673</v>
      </c>
      <c r="M445" s="115" t="s">
        <v>674</v>
      </c>
      <c r="N445" s="40">
        <v>9847.885</v>
      </c>
      <c r="O445" s="40">
        <v>8389</v>
      </c>
      <c r="P445" s="40">
        <v>8840.18</v>
      </c>
      <c r="Q445" s="40">
        <v>9299.86</v>
      </c>
      <c r="R445" s="40">
        <v>9755.55</v>
      </c>
      <c r="S445" s="41">
        <v>9755.55</v>
      </c>
    </row>
    <row r="446" spans="2:19" ht="45.75" thickBot="1">
      <c r="B446" s="106">
        <v>30208</v>
      </c>
      <c r="C446" s="107" t="s">
        <v>703</v>
      </c>
      <c r="D446" s="108">
        <v>701020008</v>
      </c>
      <c r="E446" s="109" t="s">
        <v>633</v>
      </c>
      <c r="F446" s="110">
        <v>3</v>
      </c>
      <c r="G446" s="110">
        <v>9</v>
      </c>
      <c r="H446" s="117" t="s">
        <v>469</v>
      </c>
      <c r="I446" s="109" t="s">
        <v>675</v>
      </c>
      <c r="J446" s="115">
        <v>149</v>
      </c>
      <c r="K446" s="116">
        <v>41570</v>
      </c>
      <c r="L446" s="109" t="s">
        <v>676</v>
      </c>
      <c r="M446" s="115" t="s">
        <v>655</v>
      </c>
      <c r="N446" s="40">
        <v>1553.731</v>
      </c>
      <c r="O446" s="40">
        <v>1553.731</v>
      </c>
      <c r="P446" s="40">
        <v>1248</v>
      </c>
      <c r="Q446" s="40">
        <v>2700</v>
      </c>
      <c r="R446" s="40">
        <v>2700</v>
      </c>
      <c r="S446" s="41">
        <v>2700</v>
      </c>
    </row>
    <row r="447" spans="2:19" ht="79.5" thickBot="1">
      <c r="B447" s="106">
        <v>30208</v>
      </c>
      <c r="C447" s="107" t="s">
        <v>703</v>
      </c>
      <c r="D447" s="108">
        <v>702000001</v>
      </c>
      <c r="E447" s="109" t="s">
        <v>181</v>
      </c>
      <c r="F447" s="110">
        <v>1</v>
      </c>
      <c r="G447" s="110">
        <v>2</v>
      </c>
      <c r="H447" s="117" t="s">
        <v>677</v>
      </c>
      <c r="I447" s="109" t="s">
        <v>678</v>
      </c>
      <c r="J447" s="115">
        <v>26</v>
      </c>
      <c r="K447" s="116">
        <v>39805</v>
      </c>
      <c r="L447" s="109" t="s">
        <v>679</v>
      </c>
      <c r="M447" s="115" t="s">
        <v>81</v>
      </c>
      <c r="N447" s="40">
        <v>2906.042</v>
      </c>
      <c r="O447" s="40">
        <v>2906.042</v>
      </c>
      <c r="P447" s="40">
        <v>3044.663</v>
      </c>
      <c r="Q447" s="40">
        <v>3044.663</v>
      </c>
      <c r="R447" s="40">
        <v>3044.663</v>
      </c>
      <c r="S447" s="41">
        <v>3044.663</v>
      </c>
    </row>
    <row r="448" spans="2:19" ht="68.25" thickBot="1">
      <c r="B448" s="106">
        <v>30208</v>
      </c>
      <c r="C448" s="107" t="s">
        <v>703</v>
      </c>
      <c r="D448" s="108">
        <v>702000001</v>
      </c>
      <c r="E448" s="109" t="s">
        <v>181</v>
      </c>
      <c r="F448" s="110">
        <v>1</v>
      </c>
      <c r="G448" s="110">
        <v>3</v>
      </c>
      <c r="H448" s="117" t="s">
        <v>435</v>
      </c>
      <c r="I448" s="109" t="s">
        <v>680</v>
      </c>
      <c r="J448" s="115">
        <v>21</v>
      </c>
      <c r="K448" s="116">
        <v>39217</v>
      </c>
      <c r="L448" s="109" t="s">
        <v>659</v>
      </c>
      <c r="M448" s="115" t="s">
        <v>128</v>
      </c>
      <c r="N448" s="40">
        <v>14</v>
      </c>
      <c r="O448" s="40">
        <v>14</v>
      </c>
      <c r="P448" s="40">
        <v>14</v>
      </c>
      <c r="Q448" s="40">
        <v>14</v>
      </c>
      <c r="R448" s="40">
        <v>25</v>
      </c>
      <c r="S448" s="41">
        <v>25</v>
      </c>
    </row>
    <row r="449" spans="2:19" ht="68.25" thickBot="1">
      <c r="B449" s="106">
        <v>30208</v>
      </c>
      <c r="C449" s="107" t="s">
        <v>703</v>
      </c>
      <c r="D449" s="108">
        <v>702000001</v>
      </c>
      <c r="E449" s="109" t="s">
        <v>181</v>
      </c>
      <c r="F449" s="110">
        <v>1</v>
      </c>
      <c r="G449" s="110">
        <v>4</v>
      </c>
      <c r="H449" s="117" t="s">
        <v>435</v>
      </c>
      <c r="I449" s="109" t="s">
        <v>681</v>
      </c>
      <c r="J449" s="115">
        <v>98</v>
      </c>
      <c r="K449" s="116">
        <v>40204</v>
      </c>
      <c r="L449" s="109" t="s">
        <v>682</v>
      </c>
      <c r="M449" s="115" t="s">
        <v>683</v>
      </c>
      <c r="N449" s="40">
        <v>8625.814</v>
      </c>
      <c r="O449" s="40">
        <v>8625.814</v>
      </c>
      <c r="P449" s="40">
        <v>8360.035</v>
      </c>
      <c r="Q449" s="40">
        <v>8350.035</v>
      </c>
      <c r="R449" s="40">
        <v>8360.035</v>
      </c>
      <c r="S449" s="41">
        <v>8360.035</v>
      </c>
    </row>
    <row r="450" spans="2:19" ht="57" thickBot="1">
      <c r="B450" s="106">
        <v>30208</v>
      </c>
      <c r="C450" s="107" t="s">
        <v>703</v>
      </c>
      <c r="D450" s="108">
        <v>702000001</v>
      </c>
      <c r="E450" s="109" t="s">
        <v>181</v>
      </c>
      <c r="F450" s="110">
        <v>10</v>
      </c>
      <c r="G450" s="110">
        <v>1</v>
      </c>
      <c r="H450" s="117" t="s">
        <v>263</v>
      </c>
      <c r="I450" s="109" t="s">
        <v>666</v>
      </c>
      <c r="J450" s="115">
        <v>149</v>
      </c>
      <c r="K450" s="116">
        <v>41570</v>
      </c>
      <c r="L450" s="109" t="s">
        <v>684</v>
      </c>
      <c r="M450" s="115" t="s">
        <v>655</v>
      </c>
      <c r="N450" s="40">
        <v>246.616</v>
      </c>
      <c r="O450" s="40">
        <v>246.616</v>
      </c>
      <c r="P450" s="40">
        <v>278.82</v>
      </c>
      <c r="Q450" s="40">
        <v>278.82</v>
      </c>
      <c r="R450" s="40">
        <v>278.82</v>
      </c>
      <c r="S450" s="41">
        <v>278.82</v>
      </c>
    </row>
    <row r="451" spans="2:19" ht="147" thickBot="1">
      <c r="B451" s="106">
        <v>30208</v>
      </c>
      <c r="C451" s="107" t="s">
        <v>703</v>
      </c>
      <c r="D451" s="108">
        <v>702000006</v>
      </c>
      <c r="E451" s="109" t="s">
        <v>172</v>
      </c>
      <c r="F451" s="110">
        <v>1</v>
      </c>
      <c r="G451" s="110">
        <v>13</v>
      </c>
      <c r="H451" s="117" t="s">
        <v>263</v>
      </c>
      <c r="I451" s="109" t="s">
        <v>685</v>
      </c>
      <c r="J451" s="115">
        <v>131</v>
      </c>
      <c r="K451" s="116">
        <v>41261</v>
      </c>
      <c r="L451" s="109" t="s">
        <v>686</v>
      </c>
      <c r="M451" s="115" t="s">
        <v>522</v>
      </c>
      <c r="N451" s="40">
        <v>7237.913</v>
      </c>
      <c r="O451" s="40">
        <v>7237.913</v>
      </c>
      <c r="P451" s="40">
        <v>6594.431</v>
      </c>
      <c r="Q451" s="40">
        <v>9132.56</v>
      </c>
      <c r="R451" s="40">
        <v>8376.016</v>
      </c>
      <c r="S451" s="41">
        <v>8376.016</v>
      </c>
    </row>
    <row r="452" spans="2:19" ht="147" thickBot="1">
      <c r="B452" s="106">
        <v>30208</v>
      </c>
      <c r="C452" s="107" t="s">
        <v>703</v>
      </c>
      <c r="D452" s="108">
        <v>702000006</v>
      </c>
      <c r="E452" s="109" t="s">
        <v>172</v>
      </c>
      <c r="F452" s="110">
        <v>1</v>
      </c>
      <c r="G452" s="110">
        <v>13</v>
      </c>
      <c r="H452" s="117" t="s">
        <v>263</v>
      </c>
      <c r="I452" s="109" t="s">
        <v>666</v>
      </c>
      <c r="J452" s="115">
        <v>149</v>
      </c>
      <c r="K452" s="116">
        <v>41570</v>
      </c>
      <c r="L452" s="109" t="s">
        <v>687</v>
      </c>
      <c r="M452" s="115" t="s">
        <v>655</v>
      </c>
      <c r="N452" s="40">
        <v>940.272</v>
      </c>
      <c r="O452" s="40">
        <v>940.272</v>
      </c>
      <c r="P452" s="40">
        <v>520</v>
      </c>
      <c r="Q452" s="40">
        <v>1100</v>
      </c>
      <c r="R452" s="40">
        <v>1150</v>
      </c>
      <c r="S452" s="41">
        <v>1150</v>
      </c>
    </row>
    <row r="453" spans="2:19" ht="147" thickBot="1">
      <c r="B453" s="106">
        <v>30208</v>
      </c>
      <c r="C453" s="107" t="s">
        <v>703</v>
      </c>
      <c r="D453" s="108">
        <v>702000006</v>
      </c>
      <c r="E453" s="109" t="s">
        <v>172</v>
      </c>
      <c r="F453" s="110">
        <v>4</v>
      </c>
      <c r="G453" s="110">
        <v>1</v>
      </c>
      <c r="H453" s="117" t="s">
        <v>263</v>
      </c>
      <c r="I453" s="109" t="s">
        <v>685</v>
      </c>
      <c r="J453" s="115">
        <v>131</v>
      </c>
      <c r="K453" s="116">
        <v>41261</v>
      </c>
      <c r="L453" s="109" t="s">
        <v>686</v>
      </c>
      <c r="M453" s="115" t="s">
        <v>522</v>
      </c>
      <c r="N453" s="40">
        <v>168.46</v>
      </c>
      <c r="O453" s="40">
        <v>168.459</v>
      </c>
      <c r="P453" s="40">
        <v>0</v>
      </c>
      <c r="Q453" s="40">
        <v>0</v>
      </c>
      <c r="R453" s="40">
        <v>0</v>
      </c>
      <c r="S453" s="41">
        <v>0</v>
      </c>
    </row>
    <row r="454" spans="2:19" ht="45.75" thickBot="1">
      <c r="B454" s="106">
        <v>30208</v>
      </c>
      <c r="C454" s="107" t="s">
        <v>703</v>
      </c>
      <c r="D454" s="108">
        <v>704010001</v>
      </c>
      <c r="E454" s="109" t="s">
        <v>94</v>
      </c>
      <c r="F454" s="110">
        <v>3</v>
      </c>
      <c r="G454" s="110">
        <v>4</v>
      </c>
      <c r="H454" s="117" t="s">
        <v>263</v>
      </c>
      <c r="I454" s="109" t="s">
        <v>688</v>
      </c>
      <c r="J454" s="115">
        <v>104</v>
      </c>
      <c r="K454" s="116">
        <v>40119</v>
      </c>
      <c r="L454" s="109" t="s">
        <v>689</v>
      </c>
      <c r="M454" s="115" t="s">
        <v>81</v>
      </c>
      <c r="N454" s="40">
        <v>21</v>
      </c>
      <c r="O454" s="40">
        <v>21</v>
      </c>
      <c r="P454" s="40">
        <v>27.5</v>
      </c>
      <c r="Q454" s="40">
        <v>27.5</v>
      </c>
      <c r="R454" s="40">
        <v>27.5</v>
      </c>
      <c r="S454" s="41">
        <v>27.5</v>
      </c>
    </row>
    <row r="455" spans="2:19" ht="68.25" thickBot="1">
      <c r="B455" s="106">
        <v>30208</v>
      </c>
      <c r="C455" s="107" t="s">
        <v>703</v>
      </c>
      <c r="D455" s="108">
        <v>704010003</v>
      </c>
      <c r="E455" s="109" t="s">
        <v>98</v>
      </c>
      <c r="F455" s="110">
        <v>2</v>
      </c>
      <c r="G455" s="110">
        <v>3</v>
      </c>
      <c r="H455" s="117" t="s">
        <v>263</v>
      </c>
      <c r="I455" s="109" t="s">
        <v>690</v>
      </c>
      <c r="J455" s="115">
        <v>35</v>
      </c>
      <c r="K455" s="116">
        <v>41031</v>
      </c>
      <c r="L455" s="109" t="s">
        <v>516</v>
      </c>
      <c r="M455" s="115" t="s">
        <v>691</v>
      </c>
      <c r="N455" s="40">
        <v>396</v>
      </c>
      <c r="O455" s="40">
        <v>396</v>
      </c>
      <c r="P455" s="40">
        <v>378.2</v>
      </c>
      <c r="Q455" s="40">
        <v>378.2</v>
      </c>
      <c r="R455" s="40">
        <v>378.2</v>
      </c>
      <c r="S455" s="41">
        <v>378.2</v>
      </c>
    </row>
    <row r="456" spans="2:19" ht="169.5" thickBot="1">
      <c r="B456" s="106">
        <v>30208</v>
      </c>
      <c r="C456" s="107" t="s">
        <v>703</v>
      </c>
      <c r="D456" s="108">
        <v>704010010</v>
      </c>
      <c r="E456" s="109" t="s">
        <v>155</v>
      </c>
      <c r="F456" s="110">
        <v>4</v>
      </c>
      <c r="G456" s="110">
        <v>1</v>
      </c>
      <c r="H456" s="117" t="s">
        <v>262</v>
      </c>
      <c r="I456" s="109" t="s">
        <v>692</v>
      </c>
      <c r="J456" s="115">
        <v>610</v>
      </c>
      <c r="K456" s="116">
        <v>40297</v>
      </c>
      <c r="L456" s="109" t="s">
        <v>693</v>
      </c>
      <c r="M456" s="115" t="s">
        <v>683</v>
      </c>
      <c r="N456" s="40">
        <v>50</v>
      </c>
      <c r="O456" s="40">
        <v>50</v>
      </c>
      <c r="P456" s="40">
        <v>0</v>
      </c>
      <c r="Q456" s="40">
        <v>0</v>
      </c>
      <c r="R456" s="40">
        <v>0</v>
      </c>
      <c r="S456" s="41">
        <v>0</v>
      </c>
    </row>
    <row r="457" spans="2:19" ht="169.5" thickBot="1">
      <c r="B457" s="106">
        <v>30208</v>
      </c>
      <c r="C457" s="107" t="s">
        <v>703</v>
      </c>
      <c r="D457" s="108">
        <v>704010010</v>
      </c>
      <c r="E457" s="109" t="s">
        <v>155</v>
      </c>
      <c r="F457" s="110">
        <v>4</v>
      </c>
      <c r="G457" s="110">
        <v>5</v>
      </c>
      <c r="H457" s="117" t="s">
        <v>262</v>
      </c>
      <c r="I457" s="109" t="s">
        <v>692</v>
      </c>
      <c r="J457" s="115">
        <v>610</v>
      </c>
      <c r="K457" s="116">
        <v>40297</v>
      </c>
      <c r="L457" s="109" t="s">
        <v>693</v>
      </c>
      <c r="M457" s="115" t="s">
        <v>683</v>
      </c>
      <c r="N457" s="40">
        <v>21646.236</v>
      </c>
      <c r="O457" s="40">
        <v>17977.093</v>
      </c>
      <c r="P457" s="40">
        <v>14863</v>
      </c>
      <c r="Q457" s="40">
        <v>0</v>
      </c>
      <c r="R457" s="40">
        <v>0</v>
      </c>
      <c r="S457" s="41">
        <v>0</v>
      </c>
    </row>
    <row r="458" spans="2:19" ht="102" thickBot="1">
      <c r="B458" s="106">
        <v>30208</v>
      </c>
      <c r="C458" s="107" t="s">
        <v>703</v>
      </c>
      <c r="D458" s="108">
        <v>705021003</v>
      </c>
      <c r="E458" s="109" t="s">
        <v>540</v>
      </c>
      <c r="F458" s="110">
        <v>6</v>
      </c>
      <c r="G458" s="110">
        <v>5</v>
      </c>
      <c r="H458" s="117" t="s">
        <v>677</v>
      </c>
      <c r="I458" s="109" t="s">
        <v>694</v>
      </c>
      <c r="J458" s="115">
        <v>70</v>
      </c>
      <c r="K458" s="116">
        <v>40059</v>
      </c>
      <c r="L458" s="109" t="s">
        <v>695</v>
      </c>
      <c r="M458" s="115" t="s">
        <v>683</v>
      </c>
      <c r="N458" s="40">
        <v>2569.6</v>
      </c>
      <c r="O458" s="40">
        <v>1331.601</v>
      </c>
      <c r="P458" s="40">
        <v>0</v>
      </c>
      <c r="Q458" s="40">
        <v>0</v>
      </c>
      <c r="R458" s="40">
        <v>0</v>
      </c>
      <c r="S458" s="41">
        <v>0</v>
      </c>
    </row>
    <row r="459" spans="2:19" ht="102" thickBot="1">
      <c r="B459" s="106">
        <v>30208</v>
      </c>
      <c r="C459" s="107" t="s">
        <v>703</v>
      </c>
      <c r="D459" s="108">
        <v>705021003</v>
      </c>
      <c r="E459" s="109" t="s">
        <v>540</v>
      </c>
      <c r="F459" s="110">
        <v>8</v>
      </c>
      <c r="G459" s="110">
        <v>1</v>
      </c>
      <c r="H459" s="117" t="s">
        <v>677</v>
      </c>
      <c r="I459" s="109" t="s">
        <v>694</v>
      </c>
      <c r="J459" s="115">
        <v>70</v>
      </c>
      <c r="K459" s="116">
        <v>40059</v>
      </c>
      <c r="L459" s="109" t="s">
        <v>695</v>
      </c>
      <c r="M459" s="115" t="s">
        <v>683</v>
      </c>
      <c r="N459" s="40">
        <v>490.33</v>
      </c>
      <c r="O459" s="40">
        <v>475.185</v>
      </c>
      <c r="P459" s="40">
        <v>0</v>
      </c>
      <c r="Q459" s="40">
        <v>0</v>
      </c>
      <c r="R459" s="40">
        <v>0</v>
      </c>
      <c r="S459" s="41">
        <v>0</v>
      </c>
    </row>
    <row r="460" spans="2:19" ht="225.75" thickBot="1">
      <c r="B460" s="106">
        <v>30208</v>
      </c>
      <c r="C460" s="107" t="s">
        <v>703</v>
      </c>
      <c r="D460" s="108">
        <v>705021013</v>
      </c>
      <c r="E460" s="109" t="s">
        <v>514</v>
      </c>
      <c r="F460" s="110">
        <v>1</v>
      </c>
      <c r="G460" s="110">
        <v>4</v>
      </c>
      <c r="H460" s="117" t="s">
        <v>677</v>
      </c>
      <c r="I460" s="109" t="s">
        <v>694</v>
      </c>
      <c r="J460" s="115">
        <v>70</v>
      </c>
      <c r="K460" s="116">
        <v>40059</v>
      </c>
      <c r="L460" s="109" t="s">
        <v>695</v>
      </c>
      <c r="M460" s="115" t="s">
        <v>683</v>
      </c>
      <c r="N460" s="40">
        <v>1357.5</v>
      </c>
      <c r="O460" s="40">
        <v>1357.5</v>
      </c>
      <c r="P460" s="40">
        <v>1446.3</v>
      </c>
      <c r="Q460" s="40">
        <v>0</v>
      </c>
      <c r="R460" s="40">
        <v>0</v>
      </c>
      <c r="S460" s="41">
        <v>0</v>
      </c>
    </row>
    <row r="461" spans="2:19" ht="24.75" customHeight="1" thickBot="1">
      <c r="B461" s="106">
        <v>30208</v>
      </c>
      <c r="C461" s="107" t="s">
        <v>703</v>
      </c>
      <c r="D461" s="108">
        <v>705021014</v>
      </c>
      <c r="E461" s="109" t="s">
        <v>536</v>
      </c>
      <c r="F461" s="110">
        <v>3</v>
      </c>
      <c r="G461" s="110">
        <v>14</v>
      </c>
      <c r="H461" s="117" t="s">
        <v>677</v>
      </c>
      <c r="I461" s="109" t="s">
        <v>694</v>
      </c>
      <c r="J461" s="115">
        <v>70</v>
      </c>
      <c r="K461" s="116">
        <v>40059</v>
      </c>
      <c r="L461" s="109" t="s">
        <v>695</v>
      </c>
      <c r="M461" s="115" t="s">
        <v>683</v>
      </c>
      <c r="N461" s="40">
        <v>0</v>
      </c>
      <c r="O461" s="40">
        <v>0</v>
      </c>
      <c r="P461" s="40">
        <v>10787.3</v>
      </c>
      <c r="Q461" s="40">
        <v>0</v>
      </c>
      <c r="R461" s="40">
        <v>0</v>
      </c>
      <c r="S461" s="41">
        <v>0</v>
      </c>
    </row>
    <row r="462" spans="2:19" ht="164.25" customHeight="1" thickBot="1">
      <c r="B462" s="106">
        <v>30208</v>
      </c>
      <c r="C462" s="107" t="s">
        <v>703</v>
      </c>
      <c r="D462" s="108">
        <v>705021014</v>
      </c>
      <c r="E462" s="109" t="s">
        <v>536</v>
      </c>
      <c r="F462" s="110">
        <v>4</v>
      </c>
      <c r="G462" s="110">
        <v>12</v>
      </c>
      <c r="H462" s="117" t="s">
        <v>677</v>
      </c>
      <c r="I462" s="109" t="s">
        <v>694</v>
      </c>
      <c r="J462" s="115">
        <v>70</v>
      </c>
      <c r="K462" s="116">
        <v>40059</v>
      </c>
      <c r="L462" s="109" t="s">
        <v>695</v>
      </c>
      <c r="M462" s="115" t="s">
        <v>683</v>
      </c>
      <c r="N462" s="40">
        <v>0</v>
      </c>
      <c r="O462" s="40">
        <v>0</v>
      </c>
      <c r="P462" s="40">
        <v>1200</v>
      </c>
      <c r="Q462" s="40">
        <v>0</v>
      </c>
      <c r="R462" s="40">
        <v>0</v>
      </c>
      <c r="S462" s="41">
        <v>0</v>
      </c>
    </row>
    <row r="463" spans="2:19" ht="154.5" customHeight="1" thickBot="1">
      <c r="B463" s="106">
        <v>30208</v>
      </c>
      <c r="C463" s="107" t="s">
        <v>703</v>
      </c>
      <c r="D463" s="108">
        <v>705021014</v>
      </c>
      <c r="E463" s="109" t="s">
        <v>536</v>
      </c>
      <c r="F463" s="110">
        <v>5</v>
      </c>
      <c r="G463" s="110">
        <v>2</v>
      </c>
      <c r="H463" s="117" t="s">
        <v>677</v>
      </c>
      <c r="I463" s="109" t="s">
        <v>694</v>
      </c>
      <c r="J463" s="115">
        <v>70</v>
      </c>
      <c r="K463" s="116">
        <v>40059</v>
      </c>
      <c r="L463" s="109" t="s">
        <v>695</v>
      </c>
      <c r="M463" s="115" t="s">
        <v>683</v>
      </c>
      <c r="N463" s="40">
        <v>68166.862</v>
      </c>
      <c r="O463" s="40">
        <v>68034.484</v>
      </c>
      <c r="P463" s="40">
        <v>7077.61</v>
      </c>
      <c r="Q463" s="40">
        <v>5909.82</v>
      </c>
      <c r="R463" s="40">
        <v>4969.3</v>
      </c>
      <c r="S463" s="41">
        <v>4969.3</v>
      </c>
    </row>
    <row r="464" spans="2:19" ht="84" customHeight="1" thickBot="1">
      <c r="B464" s="136">
        <v>30208</v>
      </c>
      <c r="C464" s="107" t="s">
        <v>703</v>
      </c>
      <c r="D464" s="137">
        <v>705021016</v>
      </c>
      <c r="E464" s="138" t="s">
        <v>551</v>
      </c>
      <c r="F464" s="139">
        <v>5</v>
      </c>
      <c r="G464" s="139">
        <v>1</v>
      </c>
      <c r="H464" s="140" t="s">
        <v>677</v>
      </c>
      <c r="I464" s="138" t="s">
        <v>694</v>
      </c>
      <c r="J464" s="141">
        <v>70</v>
      </c>
      <c r="K464" s="142">
        <v>40059</v>
      </c>
      <c r="L464" s="138" t="s">
        <v>695</v>
      </c>
      <c r="M464" s="141" t="s">
        <v>683</v>
      </c>
      <c r="N464" s="44">
        <v>16538.877</v>
      </c>
      <c r="O464" s="44">
        <v>1081.206</v>
      </c>
      <c r="P464" s="44">
        <v>0</v>
      </c>
      <c r="Q464" s="44">
        <v>0</v>
      </c>
      <c r="R464" s="44">
        <v>0</v>
      </c>
      <c r="S464" s="45">
        <v>0</v>
      </c>
    </row>
    <row r="465" spans="2:19" ht="16.5" customHeight="1" hidden="1" thickBot="1">
      <c r="B465" s="161" t="s">
        <v>723</v>
      </c>
      <c r="C465" s="162"/>
      <c r="D465" s="162"/>
      <c r="E465" s="162"/>
      <c r="F465" s="162"/>
      <c r="G465" s="162"/>
      <c r="H465" s="162"/>
      <c r="I465" s="162"/>
      <c r="J465" s="162"/>
      <c r="K465" s="162"/>
      <c r="L465" s="162"/>
      <c r="M465" s="163"/>
      <c r="N465" s="51">
        <f aca="true" t="shared" si="14" ref="N465:S465">SUM(N431:N464)</f>
        <v>188638.83800000002</v>
      </c>
      <c r="O465" s="52">
        <f t="shared" si="14"/>
        <v>162639.69</v>
      </c>
      <c r="P465" s="52">
        <f t="shared" si="14"/>
        <v>100757.43000000001</v>
      </c>
      <c r="Q465" s="52">
        <f t="shared" si="14"/>
        <v>87769.76000000001</v>
      </c>
      <c r="R465" s="52">
        <f t="shared" si="14"/>
        <v>86653.63000000002</v>
      </c>
      <c r="S465" s="53">
        <f t="shared" si="14"/>
        <v>86653.63000000002</v>
      </c>
    </row>
    <row r="466" spans="2:19" ht="15.75" customHeight="1" hidden="1" thickBot="1">
      <c r="B466" s="172" t="s">
        <v>753</v>
      </c>
      <c r="C466" s="173"/>
      <c r="D466" s="173"/>
      <c r="E466" s="173"/>
      <c r="F466" s="173"/>
      <c r="G466" s="173"/>
      <c r="H466" s="173"/>
      <c r="I466" s="173"/>
      <c r="J466" s="173"/>
      <c r="K466" s="173"/>
      <c r="L466" s="173"/>
      <c r="M466" s="174"/>
      <c r="N466" s="54">
        <f aca="true" t="shared" si="15" ref="N466:S466">N465+N430+N400+N371+N342+N316+N293+N247</f>
        <v>1107464.6960000002</v>
      </c>
      <c r="O466" s="55">
        <f t="shared" si="15"/>
        <v>926289.534</v>
      </c>
      <c r="P466" s="55">
        <f t="shared" si="15"/>
        <v>625985.26</v>
      </c>
      <c r="Q466" s="55">
        <f t="shared" si="15"/>
        <v>574807.8470000001</v>
      </c>
      <c r="R466" s="55">
        <f t="shared" si="15"/>
        <v>573243.151</v>
      </c>
      <c r="S466" s="56">
        <f t="shared" si="15"/>
        <v>573243.151</v>
      </c>
    </row>
    <row r="467" spans="2:19" ht="17.25" customHeight="1" thickBot="1">
      <c r="B467" s="149" t="s">
        <v>704</v>
      </c>
      <c r="C467" s="150"/>
      <c r="D467" s="150"/>
      <c r="E467" s="150"/>
      <c r="F467" s="150"/>
      <c r="G467" s="150"/>
      <c r="H467" s="150"/>
      <c r="I467" s="150"/>
      <c r="J467" s="150"/>
      <c r="K467" s="150"/>
      <c r="L467" s="150"/>
      <c r="M467" s="151"/>
      <c r="N467" s="225">
        <v>6351423.896</v>
      </c>
      <c r="O467" s="226">
        <v>5692009.753</v>
      </c>
      <c r="P467" s="225">
        <v>4261388.16</v>
      </c>
      <c r="Q467" s="225">
        <v>4024667.047</v>
      </c>
      <c r="R467" s="225">
        <v>3967233.451</v>
      </c>
      <c r="S467" s="227">
        <v>3967233.451</v>
      </c>
    </row>
    <row r="468" ht="15" customHeight="1"/>
    <row r="469" spans="2:5" ht="16.5" customHeight="1">
      <c r="B469" s="24" t="s">
        <v>705</v>
      </c>
      <c r="C469" s="24"/>
      <c r="D469" s="24"/>
      <c r="E469" s="24"/>
    </row>
    <row r="470" spans="2:5" ht="13.5" customHeight="1">
      <c r="B470" s="24"/>
      <c r="C470" s="24"/>
      <c r="D470" s="24"/>
      <c r="E470" s="24"/>
    </row>
    <row r="471" spans="2:5" ht="15" customHeight="1">
      <c r="B471" s="24" t="s">
        <v>706</v>
      </c>
      <c r="C471" s="24"/>
      <c r="D471" s="24"/>
      <c r="E471" s="24"/>
    </row>
    <row r="472" spans="2:5" ht="13.5" customHeight="1">
      <c r="B472" s="24" t="s">
        <v>707</v>
      </c>
      <c r="C472" s="24"/>
      <c r="D472" s="24"/>
      <c r="E472" s="24"/>
    </row>
    <row r="473" spans="2:5" ht="18.75" customHeight="1">
      <c r="B473" s="24" t="s">
        <v>708</v>
      </c>
      <c r="C473" s="24"/>
      <c r="D473" s="24"/>
      <c r="E473" s="24"/>
    </row>
    <row r="474" spans="2:5" ht="14.25" customHeight="1">
      <c r="B474" s="24" t="s">
        <v>709</v>
      </c>
      <c r="C474" s="24"/>
      <c r="D474" s="24"/>
      <c r="E474" s="24"/>
    </row>
    <row r="475" spans="2:5" ht="16.5" customHeight="1">
      <c r="B475" s="24" t="s">
        <v>344</v>
      </c>
      <c r="C475" s="24"/>
      <c r="D475" s="24"/>
      <c r="E475" s="24"/>
    </row>
    <row r="476" spans="2:5" ht="13.5" customHeight="1">
      <c r="B476" s="24" t="s">
        <v>750</v>
      </c>
      <c r="C476" s="24"/>
      <c r="D476" s="24"/>
      <c r="E476" s="24"/>
    </row>
    <row r="477" spans="2:5" ht="17.25" customHeight="1">
      <c r="B477" s="24" t="s">
        <v>752</v>
      </c>
      <c r="C477" s="24"/>
      <c r="D477" s="24"/>
      <c r="E477" s="24"/>
    </row>
    <row r="478" spans="2:5" ht="15.75">
      <c r="B478" s="24"/>
      <c r="C478" s="24"/>
      <c r="D478" s="24"/>
      <c r="E478" s="24"/>
    </row>
    <row r="479" spans="2:5" ht="15.75">
      <c r="B479" s="24"/>
      <c r="C479" s="24"/>
      <c r="D479" s="24"/>
      <c r="E479" s="24"/>
    </row>
  </sheetData>
  <sheetProtection/>
  <autoFilter ref="B15:S467"/>
  <mergeCells count="33">
    <mergeCell ref="B196:M196"/>
    <mergeCell ref="F12:G14"/>
    <mergeCell ref="B124:M124"/>
    <mergeCell ref="L13:L15"/>
    <mergeCell ref="B166:M166"/>
    <mergeCell ref="N12:S12"/>
    <mergeCell ref="H12:M12"/>
    <mergeCell ref="R13:S13"/>
    <mergeCell ref="N13:O14"/>
    <mergeCell ref="B98:M98"/>
    <mergeCell ref="B140:M140"/>
    <mergeCell ref="Q13:Q14"/>
    <mergeCell ref="B7:S7"/>
    <mergeCell ref="B12:C14"/>
    <mergeCell ref="D12:D15"/>
    <mergeCell ref="E12:E15"/>
    <mergeCell ref="H13:H15"/>
    <mergeCell ref="B21:M21"/>
    <mergeCell ref="B100:M100"/>
    <mergeCell ref="P13:P14"/>
    <mergeCell ref="B466:M466"/>
    <mergeCell ref="I13:K14"/>
    <mergeCell ref="B158:M158"/>
    <mergeCell ref="M13:M15"/>
    <mergeCell ref="B195:M195"/>
    <mergeCell ref="B156:M156"/>
    <mergeCell ref="B92:G92"/>
    <mergeCell ref="B467:M467"/>
    <mergeCell ref="B342:K342"/>
    <mergeCell ref="B371:M371"/>
    <mergeCell ref="B400:M400"/>
    <mergeCell ref="B430:M430"/>
    <mergeCell ref="B465:M465"/>
  </mergeCells>
  <printOptions gridLines="1"/>
  <pageMargins left="0.7480314960629921" right="0.7480314960629921" top="0.984251968503937" bottom="0.984251968503937" header="0.5118110236220472" footer="0.5118110236220472"/>
  <pageSetup horizontalDpi="600" verticalDpi="600" orientation="landscape" scale="40"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MalcevaSV</dc:creator>
  <cp:keywords/>
  <dc:description/>
  <cp:lastModifiedBy>MalcevaSV</cp:lastModifiedBy>
  <cp:lastPrinted>2018-09-28T10:30:46Z</cp:lastPrinted>
  <dcterms:created xsi:type="dcterms:W3CDTF">2017-07-18T13:24:44Z</dcterms:created>
  <dcterms:modified xsi:type="dcterms:W3CDTF">2018-10-08T04:11:41Z</dcterms:modified>
  <cp:category/>
  <cp:version/>
  <cp:contentType/>
  <cp:contentStatus/>
</cp:coreProperties>
</file>